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80" yWindow="380" windowWidth="25600" windowHeight="19020" tabRatio="500"/>
  </bookViews>
  <sheets>
    <sheet name="Sheet1" sheetId="1" r:id="rId1"/>
  </sheets>
  <definedNames>
    <definedName name="_xlnm.Print_Area" localSheetId="0">Sheet1!$A$2:$I$18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6" i="1"/>
  <c r="G8" i="1"/>
  <c r="G9" i="1"/>
  <c r="G10" i="1"/>
  <c r="G11" i="1"/>
  <c r="G12" i="1"/>
  <c r="G13" i="1"/>
  <c r="G14" i="1"/>
  <c r="G15" i="1"/>
  <c r="G16" i="1"/>
  <c r="G17" i="1"/>
  <c r="E7" i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<sst xmlns="http://schemas.openxmlformats.org/spreadsheetml/2006/main" count="35" uniqueCount="25">
  <si>
    <t>Woods Hole</t>
  </si>
  <si>
    <t>wp10</t>
  </si>
  <si>
    <t>wp01</t>
  </si>
  <si>
    <t>wp02</t>
  </si>
  <si>
    <t>wp03</t>
  </si>
  <si>
    <t>wp04</t>
  </si>
  <si>
    <t>wp05</t>
  </si>
  <si>
    <t>wp06</t>
  </si>
  <si>
    <t>wp07</t>
  </si>
  <si>
    <t>wp08</t>
  </si>
  <si>
    <t>wp09</t>
  </si>
  <si>
    <t>wp11</t>
  </si>
  <si>
    <t>wp12</t>
  </si>
  <si>
    <t>lat</t>
  </si>
  <si>
    <t>lon</t>
  </si>
  <si>
    <t>notes</t>
  </si>
  <si>
    <t>near Pioneer Array</t>
  </si>
  <si>
    <t>XBT</t>
  </si>
  <si>
    <t>task</t>
  </si>
  <si>
    <t>XBT, depl. Glider</t>
  </si>
  <si>
    <t>near Ocean City, MD</t>
  </si>
  <si>
    <t>lat (N)</t>
  </si>
  <si>
    <t>lon (W)</t>
  </si>
  <si>
    <t>WAYPOINTS FOR PEACH DEPLOYMENT CRUISE (AR11)</t>
  </si>
  <si>
    <t>Transit to experiment site (April 15 - April 17, 2017):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</si>
</sst>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2" fontId="0" fillId="0" borderId="3" xfId="0" applyNumberFormat="1" applyBorder="1"/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38" sqref="I38"/>
    </sheetView>
  </sheetViews>
  <sheetFormatPr baseColWidth="10" defaultRowHeight="15" x14ac:dyDescent="0"/>
  <cols>
    <col min="2" max="2" width="10.83203125" style="1"/>
    <col min="4" max="4" width="6.1640625" customWidth="1"/>
    <col min="5" max="5" width="7" style="2" customWidth="1"/>
    <col min="6" max="6" width="6.33203125" customWidth="1"/>
    <col min="7" max="7" width="7.83203125" customWidth="1"/>
    <col min="8" max="8" width="15.6640625" customWidth="1"/>
    <col min="9" max="9" width="21.83203125" customWidth="1"/>
  </cols>
  <sheetData>
    <row r="1" spans="1:9">
      <c r="A1" t="s">
        <v>23</v>
      </c>
    </row>
    <row r="3" spans="1:9">
      <c r="A3" s="29" t="s">
        <v>24</v>
      </c>
      <c r="B3" s="5"/>
      <c r="C3" s="4"/>
      <c r="D3" s="4"/>
      <c r="E3" s="6"/>
      <c r="F3" s="4"/>
      <c r="G3" s="4"/>
      <c r="H3" s="4"/>
      <c r="I3" s="4"/>
    </row>
    <row r="4" spans="1:9" s="3" customFormat="1">
      <c r="A4" s="7"/>
      <c r="B4" s="8" t="s">
        <v>21</v>
      </c>
      <c r="C4" s="9" t="s">
        <v>22</v>
      </c>
      <c r="D4" s="30" t="s">
        <v>13</v>
      </c>
      <c r="E4" s="31"/>
      <c r="F4" s="30" t="s">
        <v>14</v>
      </c>
      <c r="G4" s="31"/>
      <c r="H4" s="9" t="s">
        <v>18</v>
      </c>
      <c r="I4" s="9" t="s">
        <v>15</v>
      </c>
    </row>
    <row r="5" spans="1:9">
      <c r="A5" s="11" t="s">
        <v>0</v>
      </c>
      <c r="B5" s="17"/>
      <c r="C5" s="14"/>
      <c r="D5" s="20"/>
      <c r="E5" s="21"/>
      <c r="F5" s="20"/>
      <c r="G5" s="14"/>
      <c r="H5" s="26"/>
    </row>
    <row r="6" spans="1:9">
      <c r="A6" s="12" t="s">
        <v>2</v>
      </c>
      <c r="B6" s="18">
        <v>40.045099999999998</v>
      </c>
      <c r="C6" s="15">
        <v>-70.677400000000006</v>
      </c>
      <c r="D6" s="22">
        <v>40</v>
      </c>
      <c r="E6" s="23">
        <f>(B6-D6)*60</f>
        <v>2.7059999999998752</v>
      </c>
      <c r="F6" s="22">
        <v>-70</v>
      </c>
      <c r="G6" s="23">
        <f>-(C6-F6)*60</f>
        <v>40.644000000000347</v>
      </c>
      <c r="H6" s="27" t="s">
        <v>17</v>
      </c>
      <c r="I6" t="s">
        <v>16</v>
      </c>
    </row>
    <row r="7" spans="1:9">
      <c r="A7" s="12" t="s">
        <v>3</v>
      </c>
      <c r="B7" s="18">
        <v>40.045099999999998</v>
      </c>
      <c r="C7" s="15">
        <v>-71.166499999999999</v>
      </c>
      <c r="D7" s="22">
        <v>40</v>
      </c>
      <c r="E7" s="23">
        <f t="shared" ref="E7:E17" si="0">(B7-D7)*60</f>
        <v>2.7059999999998752</v>
      </c>
      <c r="F7" s="22">
        <v>-71</v>
      </c>
      <c r="G7" s="23">
        <f>-(C7-F7)*60</f>
        <v>9.9899999999999523</v>
      </c>
      <c r="H7" s="27" t="s">
        <v>17</v>
      </c>
    </row>
    <row r="8" spans="1:9">
      <c r="A8" s="12" t="s">
        <v>4</v>
      </c>
      <c r="B8" s="18">
        <v>39.922499999999999</v>
      </c>
      <c r="C8" s="15">
        <v>-71.604100000000003</v>
      </c>
      <c r="D8" s="22">
        <v>39</v>
      </c>
      <c r="E8" s="23">
        <f t="shared" si="0"/>
        <v>55.349999999999966</v>
      </c>
      <c r="F8" s="22">
        <v>-71</v>
      </c>
      <c r="G8" s="23">
        <f t="shared" ref="G8:G17" si="1">-(C8-F8)*60</f>
        <v>36.246000000000151</v>
      </c>
      <c r="H8" s="27" t="s">
        <v>17</v>
      </c>
    </row>
    <row r="9" spans="1:9">
      <c r="A9" s="12" t="s">
        <v>5</v>
      </c>
      <c r="B9" s="18">
        <v>39.554900000000004</v>
      </c>
      <c r="C9" s="15">
        <v>-72.119</v>
      </c>
      <c r="D9" s="22">
        <v>39</v>
      </c>
      <c r="E9" s="23">
        <f t="shared" si="0"/>
        <v>33.29400000000021</v>
      </c>
      <c r="F9" s="22">
        <v>-72</v>
      </c>
      <c r="G9" s="23">
        <f t="shared" si="1"/>
        <v>7.1399999999999864</v>
      </c>
      <c r="H9" s="27" t="s">
        <v>17</v>
      </c>
    </row>
    <row r="10" spans="1:9">
      <c r="A10" s="12" t="s">
        <v>6</v>
      </c>
      <c r="B10" s="18">
        <v>39.146299999999997</v>
      </c>
      <c r="C10" s="15">
        <v>-72.608099999999993</v>
      </c>
      <c r="D10" s="22">
        <v>39</v>
      </c>
      <c r="E10" s="23">
        <f t="shared" si="0"/>
        <v>8.7779999999997926</v>
      </c>
      <c r="F10" s="22">
        <v>-72</v>
      </c>
      <c r="G10" s="23">
        <f t="shared" si="1"/>
        <v>36.485999999999592</v>
      </c>
      <c r="H10" s="27" t="s">
        <v>17</v>
      </c>
    </row>
    <row r="11" spans="1:9">
      <c r="A11" s="12" t="s">
        <v>7</v>
      </c>
      <c r="B11" s="18">
        <v>38.717399999999998</v>
      </c>
      <c r="C11" s="15">
        <v>-73.0715</v>
      </c>
      <c r="D11" s="22">
        <v>38</v>
      </c>
      <c r="E11" s="23">
        <f t="shared" si="0"/>
        <v>43.043999999999869</v>
      </c>
      <c r="F11" s="22">
        <v>-73</v>
      </c>
      <c r="G11" s="23">
        <f t="shared" si="1"/>
        <v>4.2900000000000205</v>
      </c>
      <c r="H11" s="27" t="s">
        <v>17</v>
      </c>
    </row>
    <row r="12" spans="1:9">
      <c r="A12" s="12" t="s">
        <v>8</v>
      </c>
      <c r="B12" s="18">
        <v>38.4315</v>
      </c>
      <c r="C12" s="15">
        <v>-73.457599999999999</v>
      </c>
      <c r="D12" s="22">
        <v>38</v>
      </c>
      <c r="E12" s="23">
        <f t="shared" si="0"/>
        <v>25.889999999999986</v>
      </c>
      <c r="F12" s="22">
        <v>-73</v>
      </c>
      <c r="G12" s="23">
        <f t="shared" si="1"/>
        <v>27.45599999999996</v>
      </c>
      <c r="H12" s="27" t="s">
        <v>17</v>
      </c>
    </row>
    <row r="13" spans="1:9">
      <c r="A13" s="12" t="s">
        <v>9</v>
      </c>
      <c r="B13" s="18">
        <v>37.880000000000003</v>
      </c>
      <c r="C13" s="15">
        <v>-73.998199999999997</v>
      </c>
      <c r="D13" s="22">
        <v>37</v>
      </c>
      <c r="E13" s="23">
        <f t="shared" si="0"/>
        <v>52.800000000000153</v>
      </c>
      <c r="F13" s="22">
        <v>-73</v>
      </c>
      <c r="G13" s="23">
        <f t="shared" si="1"/>
        <v>59.891999999999825</v>
      </c>
      <c r="H13" s="27" t="s">
        <v>19</v>
      </c>
      <c r="I13" t="s">
        <v>20</v>
      </c>
    </row>
    <row r="14" spans="1:9">
      <c r="A14" s="12" t="s">
        <v>10</v>
      </c>
      <c r="B14" s="18">
        <v>37.369399999999999</v>
      </c>
      <c r="C14" s="15">
        <v>-74.4101</v>
      </c>
      <c r="D14" s="22">
        <v>37</v>
      </c>
      <c r="E14" s="23">
        <f t="shared" si="0"/>
        <v>22.16399999999993</v>
      </c>
      <c r="F14" s="22">
        <v>-74</v>
      </c>
      <c r="G14" s="23">
        <f t="shared" si="1"/>
        <v>24.605999999999995</v>
      </c>
      <c r="H14" s="27" t="s">
        <v>17</v>
      </c>
    </row>
    <row r="15" spans="1:9">
      <c r="A15" s="12" t="s">
        <v>1</v>
      </c>
      <c r="B15" s="18">
        <v>36.858699999999999</v>
      </c>
      <c r="C15" s="15">
        <v>-74.6417</v>
      </c>
      <c r="D15" s="22">
        <v>36</v>
      </c>
      <c r="E15" s="23">
        <f t="shared" si="0"/>
        <v>51.521999999999935</v>
      </c>
      <c r="F15" s="22">
        <v>-74</v>
      </c>
      <c r="G15" s="23">
        <f t="shared" si="1"/>
        <v>38.50200000000001</v>
      </c>
      <c r="H15" s="27" t="s">
        <v>17</v>
      </c>
    </row>
    <row r="16" spans="1:9">
      <c r="A16" s="12" t="s">
        <v>11</v>
      </c>
      <c r="B16" s="18">
        <v>36.4298</v>
      </c>
      <c r="C16" s="15">
        <v>-74.770499999999998</v>
      </c>
      <c r="D16" s="22">
        <v>36</v>
      </c>
      <c r="E16" s="23">
        <f t="shared" si="0"/>
        <v>25.788000000000011</v>
      </c>
      <c r="F16" s="22">
        <v>-74</v>
      </c>
      <c r="G16" s="23">
        <f t="shared" si="1"/>
        <v>46.229999999999905</v>
      </c>
      <c r="H16" s="27" t="s">
        <v>17</v>
      </c>
    </row>
    <row r="17" spans="1:9">
      <c r="A17" s="13" t="s">
        <v>12</v>
      </c>
      <c r="B17" s="19">
        <v>35.919199999999996</v>
      </c>
      <c r="C17" s="16">
        <v>-74.770499999999998</v>
      </c>
      <c r="D17" s="24">
        <v>35</v>
      </c>
      <c r="E17" s="25">
        <f t="shared" si="0"/>
        <v>55.151999999999788</v>
      </c>
      <c r="F17" s="24">
        <v>-74</v>
      </c>
      <c r="G17" s="25">
        <f t="shared" si="1"/>
        <v>46.229999999999905</v>
      </c>
      <c r="H17" s="28" t="s">
        <v>17</v>
      </c>
      <c r="I17" s="10"/>
    </row>
  </sheetData>
  <mergeCells count="2">
    <mergeCell ref="D4:E4"/>
    <mergeCell ref="F4:G4"/>
  </mergeCells>
  <phoneticPr fontId="4" type="noConversion"/>
  <pageMargins left="0.75" right="0.75" top="1" bottom="1" header="0.5" footer="0.5"/>
  <headerFooter>
    <oddFooter>&amp;L&amp;"Calibri,Regular"&amp;K000000&amp;Z&amp;F&amp;R&amp;"Calibri,Regular"&amp;K000000&amp;D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WHOI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Andres</dc:creator>
  <cp:lastModifiedBy>Magdalena Andres</cp:lastModifiedBy>
  <cp:lastPrinted>2017-01-12T12:00:31Z</cp:lastPrinted>
  <dcterms:created xsi:type="dcterms:W3CDTF">2017-01-12T10:49:18Z</dcterms:created>
  <dcterms:modified xsi:type="dcterms:W3CDTF">2017-01-12T14:55:39Z</dcterms:modified>
</cp:coreProperties>
</file>