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PivotChartFilter="1"/>
  <bookViews>
    <workbookView xWindow="240" yWindow="120" windowWidth="19152" windowHeight="12336"/>
  </bookViews>
  <sheets>
    <sheet name="graphs" sheetId="4" r:id="rId1"/>
    <sheet name="Table 1" sheetId="1" r:id="rId2"/>
    <sheet name="Table 2" sheetId="6" r:id="rId3"/>
    <sheet name="Table 3" sheetId="8" r:id="rId4"/>
  </sheets>
  <calcPr calcId="145621" concurrentCalc="0"/>
</workbook>
</file>

<file path=xl/calcChain.xml><?xml version="1.0" encoding="utf-8"?>
<calcChain xmlns="http://schemas.openxmlformats.org/spreadsheetml/2006/main">
  <c r="L85" i="8" l="1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K61" i="8"/>
  <c r="I61" i="8"/>
  <c r="H61" i="8"/>
  <c r="J61" i="8"/>
  <c r="K60" i="8"/>
  <c r="I60" i="8"/>
  <c r="H60" i="8"/>
  <c r="J60" i="8"/>
  <c r="K59" i="8"/>
  <c r="I59" i="8"/>
  <c r="H59" i="8"/>
  <c r="J59" i="8"/>
  <c r="K58" i="8"/>
  <c r="I58" i="8"/>
  <c r="H58" i="8"/>
  <c r="J58" i="8"/>
  <c r="K57" i="8"/>
  <c r="I57" i="8"/>
  <c r="H57" i="8"/>
  <c r="J57" i="8"/>
  <c r="K56" i="8"/>
  <c r="I56" i="8"/>
  <c r="H56" i="8"/>
  <c r="J56" i="8"/>
  <c r="K55" i="8"/>
  <c r="K54" i="8"/>
  <c r="I54" i="8"/>
  <c r="J54" i="8"/>
  <c r="H54" i="8"/>
  <c r="K53" i="8"/>
  <c r="I53" i="8"/>
  <c r="J53" i="8"/>
  <c r="H53" i="8"/>
  <c r="K52" i="8"/>
  <c r="I52" i="8"/>
  <c r="J52" i="8"/>
  <c r="H52" i="8"/>
  <c r="K51" i="8"/>
  <c r="I51" i="8"/>
  <c r="J51" i="8"/>
  <c r="H51" i="8"/>
  <c r="K50" i="8"/>
  <c r="I50" i="8"/>
  <c r="J50" i="8"/>
  <c r="H50" i="8"/>
  <c r="K49" i="8"/>
  <c r="K48" i="8"/>
  <c r="J48" i="8"/>
  <c r="I48" i="8"/>
  <c r="H48" i="8"/>
  <c r="K47" i="8"/>
  <c r="J47" i="8"/>
  <c r="I47" i="8"/>
  <c r="H47" i="8"/>
  <c r="K46" i="8"/>
  <c r="J46" i="8"/>
  <c r="I46" i="8"/>
  <c r="H46" i="8"/>
  <c r="K45" i="8"/>
  <c r="J45" i="8"/>
  <c r="I45" i="8"/>
  <c r="H45" i="8"/>
  <c r="K44" i="8"/>
  <c r="J44" i="8"/>
  <c r="I44" i="8"/>
  <c r="H44" i="8"/>
  <c r="K43" i="8"/>
  <c r="H43" i="8"/>
  <c r="K42" i="8"/>
  <c r="I42" i="8"/>
  <c r="H42" i="8"/>
  <c r="J42" i="8"/>
  <c r="K41" i="8"/>
  <c r="I41" i="8"/>
  <c r="H41" i="8"/>
  <c r="J41" i="8"/>
  <c r="K40" i="8"/>
  <c r="I40" i="8"/>
  <c r="H40" i="8"/>
  <c r="J40" i="8"/>
  <c r="K39" i="8"/>
  <c r="I39" i="8"/>
  <c r="H39" i="8"/>
  <c r="J39" i="8"/>
  <c r="K38" i="8"/>
  <c r="I38" i="8"/>
  <c r="H38" i="8"/>
  <c r="J38" i="8"/>
  <c r="K37" i="8"/>
  <c r="I37" i="8"/>
  <c r="H37" i="8"/>
  <c r="J37" i="8"/>
  <c r="K36" i="8"/>
  <c r="I36" i="8"/>
  <c r="H36" i="8"/>
  <c r="J36" i="8"/>
  <c r="K35" i="8"/>
  <c r="I35" i="8"/>
  <c r="H35" i="8"/>
  <c r="J35" i="8"/>
  <c r="K34" i="8"/>
  <c r="I34" i="8"/>
  <c r="H34" i="8"/>
  <c r="J34" i="8"/>
  <c r="K33" i="8"/>
  <c r="I33" i="8"/>
  <c r="H33" i="8"/>
  <c r="J33" i="8"/>
  <c r="K32" i="8"/>
  <c r="I32" i="8"/>
  <c r="H32" i="8"/>
  <c r="J32" i="8"/>
  <c r="K31" i="8"/>
  <c r="I31" i="8"/>
  <c r="H31" i="8"/>
  <c r="J31" i="8"/>
  <c r="K30" i="8"/>
  <c r="I30" i="8"/>
  <c r="H30" i="8"/>
  <c r="J30" i="8"/>
  <c r="K29" i="8"/>
  <c r="I29" i="8"/>
  <c r="H29" i="8"/>
  <c r="J29" i="8"/>
  <c r="K28" i="8"/>
  <c r="I28" i="8"/>
  <c r="H28" i="8"/>
  <c r="J28" i="8"/>
  <c r="K27" i="8"/>
  <c r="I27" i="8"/>
  <c r="H27" i="8"/>
  <c r="J27" i="8"/>
  <c r="K26" i="8"/>
  <c r="I26" i="8"/>
  <c r="H26" i="8"/>
  <c r="J26" i="8"/>
  <c r="K25" i="8"/>
  <c r="K24" i="8"/>
  <c r="I24" i="8"/>
  <c r="J24" i="8"/>
  <c r="H24" i="8"/>
  <c r="K23" i="8"/>
  <c r="I23" i="8"/>
  <c r="J23" i="8"/>
  <c r="H23" i="8"/>
  <c r="K22" i="8"/>
  <c r="I22" i="8"/>
  <c r="J22" i="8"/>
  <c r="H22" i="8"/>
  <c r="K21" i="8"/>
  <c r="I21" i="8"/>
  <c r="J21" i="8"/>
  <c r="H21" i="8"/>
  <c r="K20" i="8"/>
  <c r="I20" i="8"/>
  <c r="J20" i="8"/>
  <c r="H20" i="8"/>
  <c r="K19" i="8"/>
  <c r="K18" i="8"/>
  <c r="J18" i="8"/>
  <c r="I18" i="8"/>
  <c r="H18" i="8"/>
  <c r="K17" i="8"/>
  <c r="J17" i="8"/>
  <c r="I17" i="8"/>
  <c r="H17" i="8"/>
  <c r="K16" i="8"/>
  <c r="J16" i="8"/>
  <c r="I16" i="8"/>
  <c r="H16" i="8"/>
  <c r="K15" i="8"/>
  <c r="J15" i="8"/>
  <c r="I15" i="8"/>
  <c r="H15" i="8"/>
  <c r="K14" i="8"/>
  <c r="J14" i="8"/>
  <c r="I14" i="8"/>
  <c r="H14" i="8"/>
  <c r="K13" i="8"/>
  <c r="J13" i="8"/>
  <c r="I13" i="8"/>
  <c r="H13" i="8"/>
  <c r="K12" i="8"/>
  <c r="J12" i="8"/>
  <c r="I12" i="8"/>
  <c r="H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K6" i="8"/>
  <c r="J6" i="8"/>
  <c r="I6" i="8"/>
  <c r="H6" i="8"/>
  <c r="K5" i="8"/>
  <c r="J5" i="8"/>
  <c r="I5" i="8"/>
  <c r="H5" i="8"/>
  <c r="K4" i="8"/>
  <c r="J4" i="8"/>
  <c r="I4" i="8"/>
  <c r="H4" i="8"/>
  <c r="K3" i="8"/>
  <c r="J3" i="8"/>
  <c r="I3" i="8"/>
  <c r="H3" i="8"/>
  <c r="K2" i="8"/>
  <c r="J2" i="8"/>
  <c r="I2" i="8"/>
  <c r="H2" i="8"/>
  <c r="P271" i="6"/>
  <c r="O271" i="6"/>
  <c r="P270" i="6"/>
  <c r="O270" i="6"/>
  <c r="P269" i="6"/>
  <c r="O269" i="6"/>
  <c r="P268" i="6"/>
  <c r="O268" i="6"/>
  <c r="P267" i="6"/>
  <c r="O267" i="6"/>
  <c r="P266" i="6"/>
  <c r="O266" i="6"/>
  <c r="P265" i="6"/>
  <c r="O265" i="6"/>
  <c r="P264" i="6"/>
  <c r="O264" i="6"/>
  <c r="P263" i="6"/>
  <c r="O263" i="6"/>
  <c r="P262" i="6"/>
  <c r="O262" i="6"/>
  <c r="P261" i="6"/>
  <c r="O261" i="6"/>
  <c r="P260" i="6"/>
  <c r="O260" i="6"/>
  <c r="P259" i="6"/>
  <c r="O259" i="6"/>
  <c r="P258" i="6"/>
  <c r="O258" i="6"/>
  <c r="P257" i="6"/>
  <c r="O257" i="6"/>
  <c r="P256" i="6"/>
  <c r="O256" i="6"/>
  <c r="P255" i="6"/>
  <c r="O255" i="6"/>
  <c r="P254" i="6"/>
  <c r="O254" i="6"/>
  <c r="P253" i="6"/>
  <c r="O253" i="6"/>
  <c r="P252" i="6"/>
  <c r="O252" i="6"/>
  <c r="P251" i="6"/>
  <c r="O251" i="6"/>
  <c r="P250" i="6"/>
  <c r="O250" i="6"/>
  <c r="P249" i="6"/>
  <c r="O249" i="6"/>
  <c r="P248" i="6"/>
  <c r="O248" i="6"/>
  <c r="P439" i="1"/>
  <c r="O439" i="1"/>
  <c r="P438" i="1"/>
  <c r="O438" i="1"/>
  <c r="P437" i="1"/>
  <c r="O437" i="1"/>
  <c r="P436" i="1"/>
  <c r="O436" i="1"/>
  <c r="P435" i="1"/>
  <c r="O435" i="1"/>
  <c r="P434" i="1"/>
  <c r="O434" i="1"/>
  <c r="P433" i="1"/>
  <c r="O433" i="1"/>
  <c r="P432" i="1"/>
  <c r="O432" i="1"/>
  <c r="P431" i="1"/>
  <c r="O431" i="1"/>
  <c r="P430" i="1"/>
  <c r="O430" i="1"/>
  <c r="P429" i="1"/>
  <c r="O429" i="1"/>
  <c r="P428" i="1"/>
  <c r="O428" i="1"/>
  <c r="P427" i="1"/>
  <c r="O427" i="1"/>
  <c r="P426" i="1"/>
  <c r="O426" i="1"/>
  <c r="P425" i="1"/>
  <c r="O425" i="1"/>
  <c r="P424" i="1"/>
  <c r="O424" i="1"/>
  <c r="P423" i="1"/>
  <c r="O423" i="1"/>
  <c r="P422" i="1"/>
  <c r="O422" i="1"/>
  <c r="P421" i="1"/>
  <c r="O421" i="1"/>
  <c r="P420" i="1"/>
  <c r="O420" i="1"/>
  <c r="P419" i="1"/>
  <c r="O419" i="1"/>
  <c r="P418" i="1"/>
  <c r="O418" i="1"/>
  <c r="P417" i="1"/>
  <c r="O417" i="1"/>
  <c r="P416" i="1"/>
  <c r="O416" i="1"/>
  <c r="D46" i="4"/>
  <c r="D45" i="4"/>
  <c r="D44" i="4"/>
  <c r="D43" i="4"/>
  <c r="D42" i="4"/>
  <c r="D41" i="4"/>
  <c r="D40" i="4"/>
  <c r="D39" i="4"/>
  <c r="D38" i="4"/>
</calcChain>
</file>

<file path=xl/sharedStrings.xml><?xml version="1.0" encoding="utf-8"?>
<sst xmlns="http://schemas.openxmlformats.org/spreadsheetml/2006/main" count="7636" uniqueCount="116">
  <si>
    <t>Date</t>
  </si>
  <si>
    <t>'time min'</t>
  </si>
  <si>
    <t>'time hour'</t>
  </si>
  <si>
    <t>'strain'</t>
  </si>
  <si>
    <t>'treat1'</t>
  </si>
  <si>
    <t>'treat2'</t>
  </si>
  <si>
    <t>'dose'</t>
  </si>
  <si>
    <t>'replica'</t>
  </si>
  <si>
    <t>'405'</t>
  </si>
  <si>
    <t>'488'</t>
  </si>
  <si>
    <t>'405-wt'</t>
  </si>
  <si>
    <t>'488-wt'</t>
  </si>
  <si>
    <t>'ratio'</t>
  </si>
  <si>
    <t>'%oxidation'</t>
  </si>
  <si>
    <t>'chlorophyll'</t>
  </si>
  <si>
    <t>%dead</t>
  </si>
  <si>
    <t>[]</t>
  </si>
  <si>
    <t>'h2o2'</t>
  </si>
  <si>
    <t>'-'</t>
  </si>
  <si>
    <t>NaN</t>
  </si>
  <si>
    <t>'DTT'</t>
  </si>
  <si>
    <t>Average of 'ratio'</t>
  </si>
  <si>
    <t>strain</t>
  </si>
  <si>
    <t>wt</t>
  </si>
  <si>
    <t>cyt</t>
  </si>
  <si>
    <t>nuc</t>
  </si>
  <si>
    <t>chl</t>
  </si>
  <si>
    <t>strain'</t>
  </si>
  <si>
    <t>DTT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</si>
  <si>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2</t>
    </r>
  </si>
  <si>
    <t>2,</t>
  </si>
  <si>
    <t>48,</t>
  </si>
  <si>
    <t>57,</t>
  </si>
  <si>
    <t>10,</t>
  </si>
  <si>
    <t>11,</t>
  </si>
  <si>
    <t>62,</t>
  </si>
  <si>
    <t>30,</t>
  </si>
  <si>
    <t>33,</t>
  </si>
  <si>
    <t>79,</t>
  </si>
  <si>
    <t>87,</t>
  </si>
  <si>
    <t>90,</t>
  </si>
  <si>
    <t>Fold change</t>
  </si>
  <si>
    <t>'wt'</t>
  </si>
  <si>
    <t>'red'</t>
  </si>
  <si>
    <t>'cyt'</t>
  </si>
  <si>
    <r>
      <t xml:space="preserve">dose </t>
    </r>
    <r>
      <rPr>
        <sz val="11"/>
        <color theme="1"/>
        <rFont val="Calibri"/>
        <family val="2"/>
      </rPr>
      <t>µM</t>
    </r>
    <r>
      <rPr>
        <sz val="11"/>
        <color theme="1"/>
        <rFont val="Calibri"/>
        <family val="2"/>
        <scheme val="minor"/>
      </rPr>
      <t>'</t>
    </r>
  </si>
  <si>
    <t>'nuc'</t>
  </si>
  <si>
    <t>'chl'</t>
  </si>
  <si>
    <t>Worklist Name</t>
  </si>
  <si>
    <t>Beginning Time</t>
  </si>
  <si>
    <t>Location</t>
  </si>
  <si>
    <t>Percent Gated Reg(D)</t>
  </si>
  <si>
    <t>F1</t>
  </si>
  <si>
    <t>A1</t>
  </si>
  <si>
    <t>F3</t>
  </si>
  <si>
    <t>A2</t>
  </si>
  <si>
    <t>F2</t>
  </si>
  <si>
    <t>B1</t>
  </si>
  <si>
    <t>B2</t>
  </si>
  <si>
    <t>C1</t>
  </si>
  <si>
    <t>E1</t>
  </si>
  <si>
    <t>E2</t>
  </si>
  <si>
    <t>E3</t>
  </si>
  <si>
    <t>Protocol</t>
  </si>
  <si>
    <t>Median Reg(cells) Par(FL4)</t>
  </si>
  <si>
    <t>Median Reg(Chl+) Par(FL4)</t>
  </si>
  <si>
    <t>time hr'</t>
  </si>
  <si>
    <t>#</t>
  </si>
  <si>
    <t>cell/ml</t>
  </si>
  <si>
    <t>Median Reg(GFP 405) Par(FL2)</t>
  </si>
  <si>
    <t>Median Reg(GFP 488) Par(FL2)</t>
  </si>
  <si>
    <t>Counts/µL Reg(cells 488)</t>
  </si>
  <si>
    <t>Count Reg(cells)</t>
  </si>
  <si>
    <t xml:space="preserve"> -</t>
  </si>
  <si>
    <t>16.4 shiri tp-roGFP scan</t>
  </si>
  <si>
    <t>shiri 405</t>
  </si>
  <si>
    <t>shiri 488</t>
  </si>
  <si>
    <t>A3</t>
  </si>
  <si>
    <t>A4</t>
  </si>
  <si>
    <t>A5</t>
  </si>
  <si>
    <t>A6</t>
  </si>
  <si>
    <t>ox</t>
  </si>
  <si>
    <t>B3</t>
  </si>
  <si>
    <t>B4</t>
  </si>
  <si>
    <t>B5</t>
  </si>
  <si>
    <t>B6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</si>
  <si>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</si>
  <si>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</si>
  <si>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</si>
  <si>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</si>
  <si>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</si>
  <si>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</si>
  <si>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</si>
  <si>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</si>
  <si>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</si>
  <si>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</si>
  <si>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</si>
  <si>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mit</t>
  </si>
  <si>
    <t>h2o2</t>
  </si>
  <si>
    <t>17.4 shiri sytox tp h2o2</t>
  </si>
  <si>
    <t>A7</t>
  </si>
  <si>
    <t>A9</t>
  </si>
  <si>
    <t>A11</t>
  </si>
  <si>
    <t>A8</t>
  </si>
  <si>
    <t>A10</t>
  </si>
  <si>
    <t>A12</t>
  </si>
  <si>
    <t>B7</t>
  </si>
  <si>
    <t>B9</t>
  </si>
  <si>
    <t>B11</t>
  </si>
  <si>
    <t>B8</t>
  </si>
  <si>
    <t>B10</t>
  </si>
  <si>
    <t>B12</t>
  </si>
  <si>
    <t>Count Reg(Chl+)</t>
  </si>
  <si>
    <t>Median Reg(Chl+) Par(FL2)</t>
  </si>
  <si>
    <t xml:space="preserve">Flow cytometry charcterization of Thalassiosira pseudonana clones bearing roGFP at various cellular organelles following treatment with various concentraions of H2O2. </t>
  </si>
  <si>
    <t xml:space="preserve">All data generated by Shiri Graff and Adi Volpert.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</si>
</sst>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d\-mmm;@"/>
    <numFmt numFmtId="165" formatCode="#,##0.0"/>
    <numFmt numFmtId="166" formatCode="#,###"/>
    <numFmt numFmtId="167" formatCode="#,###.##"/>
    <numFmt numFmtId="168" formatCode="hh:mm:ss"/>
  </numFmts>
  <fonts count="15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0" fontId="12" fillId="2" borderId="0" applyNumberFormat="0" applyBorder="0" applyAlignment="0" applyProtection="0"/>
  </cellStyleXfs>
  <cellXfs count="51">
    <xf numFmtId="0" fontId="0" fillId="0" borderId="0" xfId="0"/>
    <xf numFmtId="2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/>
    <xf numFmtId="3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applyFont="1"/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3" fontId="0" fillId="0" borderId="0" xfId="0" applyNumberFormat="1" applyBorder="1"/>
    <xf numFmtId="10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10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3" fillId="0" borderId="0" xfId="0" applyNumberFormat="1" applyFont="1"/>
    <xf numFmtId="168" fontId="0" fillId="0" borderId="0" xfId="0" applyNumberFormat="1"/>
    <xf numFmtId="0" fontId="0" fillId="0" borderId="0" xfId="0" quotePrefix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7" fontId="12" fillId="2" borderId="0" xfId="1" applyNumberFormat="1"/>
    <xf numFmtId="166" fontId="12" fillId="2" borderId="0" xfId="1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168" fontId="0" fillId="0" borderId="1" xfId="0" applyNumberFormat="1" applyBorder="1"/>
    <xf numFmtId="167" fontId="0" fillId="0" borderId="1" xfId="0" applyNumberFormat="1" applyBorder="1"/>
    <xf numFmtId="166" fontId="0" fillId="0" borderId="1" xfId="0" applyNumberFormat="1" applyBorder="1"/>
    <xf numFmtId="164" fontId="0" fillId="0" borderId="0" xfId="0" applyNumberForma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Bad" xfId="1" builtinId="27"/>
    <cellStyle name="Normal" xfId="0" builtinId="0"/>
  </cellStyles>
  <dxfs count="46"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d\-mmm;@"/>
      <alignment horizontal="center" vertical="bottom" textRotation="0" wrapText="0" relative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d\-mmm;@"/>
    </dxf>
    <dxf>
      <numFmt numFmtId="3" formatCode="#,##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d\-mmm;@"/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cyt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graphs!$B$6:$B$7</c:f>
              <c:strCache>
                <c:ptCount val="1"/>
                <c:pt idx="0">
                  <c:v>2, DTT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  <a:prstDash val="dash"/>
              </a:ln>
            </c:spPr>
          </c:marker>
          <c:xVal>
            <c:numRef>
              <c:f>graphs!$A$8:$A$14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graphs!$B$8:$B$14</c:f>
              <c:numCache>
                <c:formatCode>#,##0.0</c:formatCode>
                <c:ptCount val="7"/>
                <c:pt idx="0">
                  <c:v>0.277841951087753</c:v>
                </c:pt>
                <c:pt idx="1">
                  <c:v>0.25304500755500597</c:v>
                </c:pt>
                <c:pt idx="2">
                  <c:v>0.269608004943097</c:v>
                </c:pt>
                <c:pt idx="3">
                  <c:v>0.25720272316149301</c:v>
                </c:pt>
                <c:pt idx="4">
                  <c:v>0.30721572056200003</c:v>
                </c:pt>
                <c:pt idx="5">
                  <c:v>0.31856885076951402</c:v>
                </c:pt>
                <c:pt idx="6">
                  <c:v>0.28921961728158002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graphs!$C$6:$C$7</c:f>
              <c:strCache>
                <c:ptCount val="1"/>
                <c:pt idx="0">
                  <c:v>2, H2O2</c:v>
                </c:pt>
              </c:strCache>
            </c:strRef>
          </c:tx>
          <c:xVal>
            <c:numRef>
              <c:f>graphs!$A$8:$A$14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graphs!$C$8:$C$14</c:f>
              <c:numCache>
                <c:formatCode>#,##0.0</c:formatCode>
                <c:ptCount val="7"/>
                <c:pt idx="0">
                  <c:v>0.58741101007656904</c:v>
                </c:pt>
                <c:pt idx="1">
                  <c:v>1.71321391757033</c:v>
                </c:pt>
                <c:pt idx="2">
                  <c:v>1.7792149794456</c:v>
                </c:pt>
                <c:pt idx="3">
                  <c:v>1.57737954708452</c:v>
                </c:pt>
                <c:pt idx="4">
                  <c:v>1.3672097944621899</c:v>
                </c:pt>
                <c:pt idx="5">
                  <c:v>1.5319745470100301</c:v>
                </c:pt>
                <c:pt idx="6">
                  <c:v>1.3961953170666801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graphs!$D$6:$D$7</c:f>
              <c:strCache>
                <c:ptCount val="1"/>
                <c:pt idx="0">
                  <c:v>48, DTT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graphs!$A$8:$A$14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graphs!$D$8:$D$14</c:f>
              <c:numCache>
                <c:formatCode>#,##0.0</c:formatCode>
                <c:ptCount val="7"/>
                <c:pt idx="1">
                  <c:v>0.95438776000460102</c:v>
                </c:pt>
                <c:pt idx="2">
                  <c:v>5.5056858697535498</c:v>
                </c:pt>
                <c:pt idx="4">
                  <c:v>2.4408324536455899</c:v>
                </c:pt>
                <c:pt idx="5">
                  <c:v>1.5817460475257501</c:v>
                </c:pt>
                <c:pt idx="6">
                  <c:v>1.15361860921805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graphs!$E$6:$E$7</c:f>
              <c:strCache>
                <c:ptCount val="1"/>
                <c:pt idx="0">
                  <c:v>48, H2O2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/>
              </a:solidFill>
              <a:ln>
                <a:solidFill>
                  <a:srgbClr val="6BB1C9">
                    <a:lumMod val="75000"/>
                  </a:srgbClr>
                </a:solidFill>
              </a:ln>
            </c:spPr>
          </c:marker>
          <c:xVal>
            <c:numRef>
              <c:f>graphs!$A$8:$A$14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graphs!$E$8:$E$14</c:f>
              <c:numCache>
                <c:formatCode>#,##0.0</c:formatCode>
                <c:ptCount val="7"/>
                <c:pt idx="2">
                  <c:v>3.7501782846394098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graphs!$F$6:$F$7</c:f>
              <c:strCache>
                <c:ptCount val="1"/>
                <c:pt idx="0">
                  <c:v>57, DTT</c:v>
                </c:pt>
              </c:strCache>
            </c:strRef>
          </c:tx>
          <c:spPr>
            <a:ln>
              <a:prstDash val="dash"/>
            </a:ln>
          </c:spPr>
          <c:marker>
            <c:symbol val="circle"/>
            <c:size val="7"/>
            <c:spPr>
              <a:solidFill>
                <a:schemeClr val="accent6"/>
              </a:solidFill>
            </c:spPr>
          </c:marker>
          <c:xVal>
            <c:numRef>
              <c:f>graphs!$A$8:$A$14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graphs!$F$8:$F$14</c:f>
              <c:numCache>
                <c:formatCode>#,##0.0</c:formatCode>
                <c:ptCount val="7"/>
                <c:pt idx="0">
                  <c:v>1.20438272729256</c:v>
                </c:pt>
                <c:pt idx="1">
                  <c:v>1.2743245981211799</c:v>
                </c:pt>
                <c:pt idx="2">
                  <c:v>1.48895753360817</c:v>
                </c:pt>
                <c:pt idx="3">
                  <c:v>0.92420927455669499</c:v>
                </c:pt>
                <c:pt idx="4">
                  <c:v>1.4608313740933001</c:v>
                </c:pt>
                <c:pt idx="5">
                  <c:v>1.3134180027368301</c:v>
                </c:pt>
                <c:pt idx="6">
                  <c:v>1.2629388970792701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graphs!$G$6:$G$7</c:f>
              <c:strCache>
                <c:ptCount val="1"/>
                <c:pt idx="0">
                  <c:v>57, H2O2</c:v>
                </c:pt>
              </c:strCache>
            </c:strRef>
          </c:tx>
          <c:xVal>
            <c:numRef>
              <c:f>graphs!$A$8:$A$14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graphs!$G$8:$G$14</c:f>
              <c:numCache>
                <c:formatCode>#,##0.0</c:formatCode>
                <c:ptCount val="7"/>
                <c:pt idx="0">
                  <c:v>3.31484914626532</c:v>
                </c:pt>
                <c:pt idx="1">
                  <c:v>1.5856372097414799</c:v>
                </c:pt>
                <c:pt idx="2">
                  <c:v>1.84622833135425</c:v>
                </c:pt>
                <c:pt idx="3">
                  <c:v>3.5269226382876</c:v>
                </c:pt>
                <c:pt idx="4">
                  <c:v>2.9733082532976001</c:v>
                </c:pt>
                <c:pt idx="5">
                  <c:v>4.8634331529638102</c:v>
                </c:pt>
                <c:pt idx="6">
                  <c:v>3.6682115397640902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19360"/>
        <c:axId val="145521280"/>
      </c:scatterChart>
      <c:valAx>
        <c:axId val="145519360"/>
        <c:scaling>
          <c:orientation val="minMax"/>
          <c:max val="3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5521280"/>
        <c:crosses val="autoZero"/>
        <c:crossBetween val="midCat"/>
        <c:majorUnit val="60"/>
      </c:valAx>
      <c:valAx>
        <c:axId val="145521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Ratio (-wt)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crossAx val="145519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947222222222223"/>
          <c:y val="0.3205497229512978"/>
          <c:w val="0.20386111111111116"/>
          <c:h val="0.4606364829396326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nuc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graphs!$J$6:$J$7</c:f>
              <c:strCache>
                <c:ptCount val="1"/>
                <c:pt idx="0">
                  <c:v>10, DTT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  <a:prstDash val="dash"/>
              </a:ln>
            </c:spPr>
          </c:marker>
          <c:xVal>
            <c:numRef>
              <c:f>graphs!$I$8:$I$14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graphs!$J$8:$J$14</c:f>
              <c:numCache>
                <c:formatCode>#,##0.0</c:formatCode>
                <c:ptCount val="7"/>
                <c:pt idx="0">
                  <c:v>0.40178448957811802</c:v>
                </c:pt>
                <c:pt idx="1">
                  <c:v>0.32904506921687199</c:v>
                </c:pt>
                <c:pt idx="2">
                  <c:v>0.37584651409396203</c:v>
                </c:pt>
                <c:pt idx="3">
                  <c:v>0.359585722157998</c:v>
                </c:pt>
                <c:pt idx="4">
                  <c:v>0.456887888973879</c:v>
                </c:pt>
                <c:pt idx="5">
                  <c:v>0.44598048823125702</c:v>
                </c:pt>
                <c:pt idx="6">
                  <c:v>0.425697648787215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graphs!$K$6:$K$7</c:f>
              <c:strCache>
                <c:ptCount val="1"/>
                <c:pt idx="0">
                  <c:v>10, H2O2</c:v>
                </c:pt>
              </c:strCache>
            </c:strRef>
          </c:tx>
          <c:xVal>
            <c:numRef>
              <c:f>graphs!$I$8:$I$14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graphs!$K$8:$K$14</c:f>
              <c:numCache>
                <c:formatCode>#,##0.0</c:formatCode>
                <c:ptCount val="7"/>
                <c:pt idx="0">
                  <c:v>0.92370682821823702</c:v>
                </c:pt>
                <c:pt idx="1">
                  <c:v>1.78801634937514</c:v>
                </c:pt>
                <c:pt idx="2">
                  <c:v>1.6355169422597899</c:v>
                </c:pt>
                <c:pt idx="3">
                  <c:v>1.8347917108010401</c:v>
                </c:pt>
                <c:pt idx="4">
                  <c:v>2.0954678412878902</c:v>
                </c:pt>
                <c:pt idx="5">
                  <c:v>1.9879661935994</c:v>
                </c:pt>
                <c:pt idx="6">
                  <c:v>1.9469943064005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graphs!$L$6:$L$7</c:f>
              <c:strCache>
                <c:ptCount val="1"/>
                <c:pt idx="0">
                  <c:v>11, DTT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graphs!$I$8:$I$14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graphs!$L$8:$L$14</c:f>
              <c:numCache>
                <c:formatCode>#,##0.0</c:formatCode>
                <c:ptCount val="7"/>
                <c:pt idx="0">
                  <c:v>0.39485914007963702</c:v>
                </c:pt>
                <c:pt idx="1">
                  <c:v>0.42681751684782598</c:v>
                </c:pt>
                <c:pt idx="2">
                  <c:v>0.41551481210255797</c:v>
                </c:pt>
                <c:pt idx="3">
                  <c:v>0.447360310660667</c:v>
                </c:pt>
                <c:pt idx="4">
                  <c:v>0.47930373879773702</c:v>
                </c:pt>
                <c:pt idx="5">
                  <c:v>0.46989967598169202</c:v>
                </c:pt>
                <c:pt idx="6">
                  <c:v>0.44839792626612501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graphs!$M$6:$M$7</c:f>
              <c:strCache>
                <c:ptCount val="1"/>
                <c:pt idx="0">
                  <c:v>11, H2O2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/>
              </a:solidFill>
              <a:ln>
                <a:solidFill>
                  <a:srgbClr val="6BB1C9">
                    <a:lumMod val="75000"/>
                  </a:srgbClr>
                </a:solidFill>
              </a:ln>
            </c:spPr>
          </c:marker>
          <c:xVal>
            <c:numRef>
              <c:f>graphs!$I$8:$I$14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graphs!$M$8:$M$14</c:f>
              <c:numCache>
                <c:formatCode>#,##0.0</c:formatCode>
                <c:ptCount val="7"/>
                <c:pt idx="0">
                  <c:v>0.82920744624769305</c:v>
                </c:pt>
                <c:pt idx="1">
                  <c:v>1.6994088298086301</c:v>
                </c:pt>
                <c:pt idx="2">
                  <c:v>1.9145658955579501</c:v>
                </c:pt>
                <c:pt idx="3">
                  <c:v>1.80304071575353</c:v>
                </c:pt>
                <c:pt idx="4">
                  <c:v>1.9585314713097901</c:v>
                </c:pt>
                <c:pt idx="5">
                  <c:v>1.8315161728151499</c:v>
                </c:pt>
                <c:pt idx="6">
                  <c:v>2.0542963076238601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graphs!$N$6:$N$7</c:f>
              <c:strCache>
                <c:ptCount val="1"/>
                <c:pt idx="0">
                  <c:v>62, DTT</c:v>
                </c:pt>
              </c:strCache>
            </c:strRef>
          </c:tx>
          <c:spPr>
            <a:ln>
              <a:prstDash val="dash"/>
            </a:ln>
          </c:spPr>
          <c:marker>
            <c:symbol val="circle"/>
            <c:size val="7"/>
            <c:spPr>
              <a:solidFill>
                <a:schemeClr val="accent6"/>
              </a:solidFill>
            </c:spPr>
          </c:marker>
          <c:xVal>
            <c:numRef>
              <c:f>graphs!$I$8:$I$14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graphs!$N$8:$N$14</c:f>
              <c:numCache>
                <c:formatCode>#,##0.0</c:formatCode>
                <c:ptCount val="7"/>
                <c:pt idx="0">
                  <c:v>0.41755995479781399</c:v>
                </c:pt>
                <c:pt idx="1">
                  <c:v>0.40524951264818299</c:v>
                </c:pt>
                <c:pt idx="2">
                  <c:v>0.45160455805966798</c:v>
                </c:pt>
                <c:pt idx="3">
                  <c:v>0.37539020281225499</c:v>
                </c:pt>
                <c:pt idx="4">
                  <c:v>0.39367263923602602</c:v>
                </c:pt>
                <c:pt idx="5">
                  <c:v>0.49582972193288999</c:v>
                </c:pt>
                <c:pt idx="6">
                  <c:v>0.452834231001148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graphs!$O$6:$O$7</c:f>
              <c:strCache>
                <c:ptCount val="1"/>
                <c:pt idx="0">
                  <c:v>62, H2O2</c:v>
                </c:pt>
              </c:strCache>
            </c:strRef>
          </c:tx>
          <c:xVal>
            <c:numRef>
              <c:f>graphs!$I$8:$I$14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graphs!$O$8:$O$14</c:f>
              <c:numCache>
                <c:formatCode>#,##0.0</c:formatCode>
                <c:ptCount val="7"/>
                <c:pt idx="0">
                  <c:v>1.1812983549276399</c:v>
                </c:pt>
                <c:pt idx="1">
                  <c:v>1.7559253371866399</c:v>
                </c:pt>
                <c:pt idx="2">
                  <c:v>1.9398754098648101</c:v>
                </c:pt>
                <c:pt idx="3">
                  <c:v>1.9393025223112701</c:v>
                </c:pt>
                <c:pt idx="4">
                  <c:v>2.2109297462853998</c:v>
                </c:pt>
                <c:pt idx="5">
                  <c:v>2.3197371758558898</c:v>
                </c:pt>
                <c:pt idx="6">
                  <c:v>2.4117132328502802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65184"/>
        <c:axId val="145567104"/>
      </c:scatterChart>
      <c:valAx>
        <c:axId val="145565184"/>
        <c:scaling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5567104"/>
        <c:crosses val="autoZero"/>
        <c:crossBetween val="midCat"/>
        <c:majorUnit val="60"/>
      </c:valAx>
      <c:valAx>
        <c:axId val="145567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Ratio (-wt)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crossAx val="145565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947222222222223"/>
          <c:y val="0.3205497229512978"/>
          <c:w val="0.20386111111111122"/>
          <c:h val="0.460636482939632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chl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graphs!$B$26:$B$27</c:f>
              <c:strCache>
                <c:ptCount val="1"/>
                <c:pt idx="0">
                  <c:v>30, DTT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  <a:prstDash val="dash"/>
              </a:ln>
            </c:spPr>
          </c:marker>
          <c:xVal>
            <c:numRef>
              <c:f>graphs!$A$28:$A$34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graphs!$B$28:$B$34</c:f>
              <c:numCache>
                <c:formatCode>#,##0.0</c:formatCode>
                <c:ptCount val="7"/>
                <c:pt idx="0">
                  <c:v>0.44927242015506802</c:v>
                </c:pt>
                <c:pt idx="1">
                  <c:v>0.497495842262349</c:v>
                </c:pt>
                <c:pt idx="2">
                  <c:v>0.432793513232131</c:v>
                </c:pt>
                <c:pt idx="3">
                  <c:v>0.46905214756927699</c:v>
                </c:pt>
                <c:pt idx="4">
                  <c:v>0.48643389650075902</c:v>
                </c:pt>
                <c:pt idx="5">
                  <c:v>0.58884767181756503</c:v>
                </c:pt>
                <c:pt idx="6">
                  <c:v>0.417485374256858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graphs!$C$26:$C$27</c:f>
              <c:strCache>
                <c:ptCount val="1"/>
                <c:pt idx="0">
                  <c:v>30, H2O2</c:v>
                </c:pt>
              </c:strCache>
            </c:strRef>
          </c:tx>
          <c:xVal>
            <c:numRef>
              <c:f>graphs!$A$28:$A$34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graphs!$C$28:$C$34</c:f>
              <c:numCache>
                <c:formatCode>#,##0.0</c:formatCode>
                <c:ptCount val="7"/>
                <c:pt idx="0">
                  <c:v>0.73468990058190797</c:v>
                </c:pt>
                <c:pt idx="1">
                  <c:v>1.40484416763264</c:v>
                </c:pt>
                <c:pt idx="2">
                  <c:v>1.37822427101991</c:v>
                </c:pt>
                <c:pt idx="3">
                  <c:v>1.5358927631516699</c:v>
                </c:pt>
                <c:pt idx="4">
                  <c:v>1.54204639417719</c:v>
                </c:pt>
                <c:pt idx="5">
                  <c:v>2.0252878644979</c:v>
                </c:pt>
                <c:pt idx="6">
                  <c:v>1.55297835762815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graphs!$D$26:$D$27</c:f>
              <c:strCache>
                <c:ptCount val="1"/>
                <c:pt idx="0">
                  <c:v>33, DTT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graphs!$A$28:$A$34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graphs!$D$28:$D$34</c:f>
              <c:numCache>
                <c:formatCode>#,##0.0</c:formatCode>
                <c:ptCount val="7"/>
                <c:pt idx="0">
                  <c:v>0.38287468870979202</c:v>
                </c:pt>
                <c:pt idx="1">
                  <c:v>0.37689103177116901</c:v>
                </c:pt>
                <c:pt idx="2">
                  <c:v>0.38727574364528</c:v>
                </c:pt>
                <c:pt idx="3">
                  <c:v>0.384059895545517</c:v>
                </c:pt>
                <c:pt idx="4">
                  <c:v>0.42172069250889499</c:v>
                </c:pt>
                <c:pt idx="5">
                  <c:v>0.41998890342428702</c:v>
                </c:pt>
                <c:pt idx="6">
                  <c:v>0.37087924915120202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graphs!$E$26:$E$27</c:f>
              <c:strCache>
                <c:ptCount val="1"/>
                <c:pt idx="0">
                  <c:v>33, H2O2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/>
              </a:solidFill>
              <a:ln>
                <a:solidFill>
                  <a:srgbClr val="6BB1C9">
                    <a:lumMod val="75000"/>
                  </a:srgbClr>
                </a:solidFill>
              </a:ln>
            </c:spPr>
          </c:marker>
          <c:xVal>
            <c:numRef>
              <c:f>graphs!$A$28:$A$34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graphs!$E$28:$E$34</c:f>
              <c:numCache>
                <c:formatCode>#,##0.0</c:formatCode>
                <c:ptCount val="7"/>
                <c:pt idx="0">
                  <c:v>0.606821457534654</c:v>
                </c:pt>
                <c:pt idx="1">
                  <c:v>1.2745784908887801</c:v>
                </c:pt>
                <c:pt idx="2">
                  <c:v>1.1950792285459999</c:v>
                </c:pt>
                <c:pt idx="3">
                  <c:v>1.24396194875084</c:v>
                </c:pt>
                <c:pt idx="4">
                  <c:v>1.15409259573379</c:v>
                </c:pt>
                <c:pt idx="5">
                  <c:v>1.3422682003140101</c:v>
                </c:pt>
                <c:pt idx="6">
                  <c:v>1.3376763204304201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graphs!$F$26:$F$27</c:f>
              <c:strCache>
                <c:ptCount val="1"/>
                <c:pt idx="0">
                  <c:v>79, DTT</c:v>
                </c:pt>
              </c:strCache>
            </c:strRef>
          </c:tx>
          <c:spPr>
            <a:ln>
              <a:prstDash val="dash"/>
            </a:ln>
          </c:spPr>
          <c:marker>
            <c:symbol val="circle"/>
            <c:size val="7"/>
            <c:spPr>
              <a:solidFill>
                <a:schemeClr val="accent6"/>
              </a:solidFill>
            </c:spPr>
          </c:marker>
          <c:xVal>
            <c:numRef>
              <c:f>graphs!$A$28:$A$34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graphs!$F$28:$F$34</c:f>
              <c:numCache>
                <c:formatCode>#,##0.0</c:formatCode>
                <c:ptCount val="7"/>
                <c:pt idx="0">
                  <c:v>0.307502892080949</c:v>
                </c:pt>
                <c:pt idx="1">
                  <c:v>0.28437955895146</c:v>
                </c:pt>
                <c:pt idx="2">
                  <c:v>0.268569859076984</c:v>
                </c:pt>
                <c:pt idx="3">
                  <c:v>0.26315804567272999</c:v>
                </c:pt>
                <c:pt idx="4">
                  <c:v>0.27987023703788899</c:v>
                </c:pt>
                <c:pt idx="5">
                  <c:v>0.26510756220060999</c:v>
                </c:pt>
                <c:pt idx="6">
                  <c:v>0.25573488913354497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graphs!$G$26:$G$27</c:f>
              <c:strCache>
                <c:ptCount val="1"/>
                <c:pt idx="0">
                  <c:v>79, H2O2</c:v>
                </c:pt>
              </c:strCache>
            </c:strRef>
          </c:tx>
          <c:xVal>
            <c:numRef>
              <c:f>graphs!$A$28:$A$34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graphs!$G$28:$G$34</c:f>
              <c:numCache>
                <c:formatCode>#,##0.0</c:formatCode>
                <c:ptCount val="7"/>
                <c:pt idx="0">
                  <c:v>0.56170865252258895</c:v>
                </c:pt>
                <c:pt idx="1">
                  <c:v>1.5027168424975801</c:v>
                </c:pt>
                <c:pt idx="2">
                  <c:v>1.28604877719551</c:v>
                </c:pt>
                <c:pt idx="3">
                  <c:v>1.15351603539175</c:v>
                </c:pt>
                <c:pt idx="4">
                  <c:v>1.0510255597284199</c:v>
                </c:pt>
                <c:pt idx="5">
                  <c:v>1.1322340682752701</c:v>
                </c:pt>
                <c:pt idx="6">
                  <c:v>1.0812936133369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graphs!$H$26:$H$27</c:f>
              <c:strCache>
                <c:ptCount val="1"/>
                <c:pt idx="0">
                  <c:v>87, DTT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x"/>
            <c:size val="7"/>
            <c:spPr>
              <a:ln w="19050">
                <a:solidFill>
                  <a:srgbClr val="C00000"/>
                </a:solidFill>
              </a:ln>
            </c:spPr>
          </c:marker>
          <c:xVal>
            <c:numRef>
              <c:f>graphs!$A$28:$A$34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graphs!$H$28:$H$34</c:f>
              <c:numCache>
                <c:formatCode>#,##0.0</c:formatCode>
                <c:ptCount val="7"/>
                <c:pt idx="0">
                  <c:v>0.26393526726489802</c:v>
                </c:pt>
                <c:pt idx="1">
                  <c:v>0.27743368120885498</c:v>
                </c:pt>
                <c:pt idx="2">
                  <c:v>0.25725456450850598</c:v>
                </c:pt>
                <c:pt idx="3">
                  <c:v>0.26485751855245299</c:v>
                </c:pt>
                <c:pt idx="4">
                  <c:v>0.26378037095221002</c:v>
                </c:pt>
                <c:pt idx="5">
                  <c:v>0.25929117487072401</c:v>
                </c:pt>
                <c:pt idx="6">
                  <c:v>0.26823287064030399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graphs!$I$26:$I$27</c:f>
              <c:strCache>
                <c:ptCount val="1"/>
                <c:pt idx="0">
                  <c:v>87, H2O2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x"/>
            <c:size val="7"/>
            <c:spPr>
              <a:ln w="19050">
                <a:solidFill>
                  <a:srgbClr val="C00000"/>
                </a:solidFill>
              </a:ln>
            </c:spPr>
          </c:marker>
          <c:xVal>
            <c:numRef>
              <c:f>graphs!$A$28:$A$34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graphs!$I$28:$I$34</c:f>
              <c:numCache>
                <c:formatCode>#,##0.0</c:formatCode>
                <c:ptCount val="7"/>
                <c:pt idx="0">
                  <c:v>0.45248175518523298</c:v>
                </c:pt>
                <c:pt idx="1">
                  <c:v>1.4701317706211099</c:v>
                </c:pt>
                <c:pt idx="2">
                  <c:v>1.22305476144642</c:v>
                </c:pt>
                <c:pt idx="3">
                  <c:v>1.1497704703407901</c:v>
                </c:pt>
                <c:pt idx="4">
                  <c:v>1.20786036237131</c:v>
                </c:pt>
                <c:pt idx="5">
                  <c:v>1.28526862928856</c:v>
                </c:pt>
                <c:pt idx="6">
                  <c:v>1.16405769723346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graphs!$J$26:$J$27</c:f>
              <c:strCache>
                <c:ptCount val="1"/>
                <c:pt idx="0">
                  <c:v>90, DTT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  <a:prstDash val="dash"/>
            </a:ln>
          </c:spPr>
          <c:marker>
            <c:symbol val="dash"/>
            <c:size val="7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graphs!$A$28:$A$34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graphs!$J$28:$J$34</c:f>
              <c:numCache>
                <c:formatCode>#,##0.0</c:formatCode>
                <c:ptCount val="7"/>
                <c:pt idx="0">
                  <c:v>0.30937670296149899</c:v>
                </c:pt>
                <c:pt idx="1">
                  <c:v>0.30583611406518701</c:v>
                </c:pt>
                <c:pt idx="2">
                  <c:v>0.30297359980300098</c:v>
                </c:pt>
                <c:pt idx="3">
                  <c:v>0.29705074791097602</c:v>
                </c:pt>
                <c:pt idx="4">
                  <c:v>0.32195985043865999</c:v>
                </c:pt>
                <c:pt idx="5">
                  <c:v>0.31136876830900101</c:v>
                </c:pt>
                <c:pt idx="6">
                  <c:v>0.30542930085014602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graphs!$K$26:$K$27</c:f>
              <c:strCache>
                <c:ptCount val="1"/>
                <c:pt idx="0">
                  <c:v>90, H2O2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dash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xVal>
            <c:numRef>
              <c:f>graphs!$A$28:$A$34</c:f>
              <c:numCache>
                <c:formatCode>General</c:formatCode>
                <c:ptCount val="7"/>
                <c:pt idx="0">
                  <c:v>10</c:v>
                </c:pt>
                <c:pt idx="1">
                  <c:v>52</c:v>
                </c:pt>
                <c:pt idx="2">
                  <c:v>94</c:v>
                </c:pt>
                <c:pt idx="3">
                  <c:v>141</c:v>
                </c:pt>
                <c:pt idx="4">
                  <c:v>208</c:v>
                </c:pt>
                <c:pt idx="5">
                  <c:v>251</c:v>
                </c:pt>
                <c:pt idx="6">
                  <c:v>293</c:v>
                </c:pt>
              </c:numCache>
            </c:numRef>
          </c:xVal>
          <c:yVal>
            <c:numRef>
              <c:f>graphs!$K$28:$K$34</c:f>
              <c:numCache>
                <c:formatCode>#,##0.0</c:formatCode>
                <c:ptCount val="7"/>
                <c:pt idx="0">
                  <c:v>0.50809700206580299</c:v>
                </c:pt>
                <c:pt idx="1">
                  <c:v>1.49081861393413</c:v>
                </c:pt>
                <c:pt idx="2">
                  <c:v>1.4455703199998899</c:v>
                </c:pt>
                <c:pt idx="3">
                  <c:v>1.3856334627275999</c:v>
                </c:pt>
                <c:pt idx="4">
                  <c:v>1.20891737355814</c:v>
                </c:pt>
                <c:pt idx="5">
                  <c:v>1.4265757298018</c:v>
                </c:pt>
                <c:pt idx="6">
                  <c:v>1.2930343420297601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13792"/>
        <c:axId val="145720448"/>
      </c:scatterChart>
      <c:valAx>
        <c:axId val="145713792"/>
        <c:scaling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5720448"/>
        <c:crosses val="autoZero"/>
        <c:crossBetween val="midCat"/>
        <c:majorUnit val="60"/>
      </c:valAx>
      <c:valAx>
        <c:axId val="145720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Ratio (-wt)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crossAx val="1457137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199615952576"/>
          <c:y val="0.11275760984422399"/>
          <c:w val="0.19982780482459572"/>
          <c:h val="0.7828101032825441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graphs!$O$30</c:f>
              <c:strCache>
                <c:ptCount val="1"/>
                <c:pt idx="0">
                  <c:v>405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  <a:prstDash val="solid"/>
            </a:ln>
          </c:spPr>
          <c:invertIfNegative val="0"/>
          <c:cat>
            <c:multiLvlStrRef>
              <c:f>graphs!$M$31:$N$42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48</c:v>
                  </c:pt>
                  <c:pt idx="3">
                    <c:v>57</c:v>
                  </c:pt>
                  <c:pt idx="4">
                    <c:v>10</c:v>
                  </c:pt>
                  <c:pt idx="5">
                    <c:v>11</c:v>
                  </c:pt>
                  <c:pt idx="6">
                    <c:v>62</c:v>
                  </c:pt>
                  <c:pt idx="7">
                    <c:v>30</c:v>
                  </c:pt>
                  <c:pt idx="8">
                    <c:v>33</c:v>
                  </c:pt>
                  <c:pt idx="9">
                    <c:v>79</c:v>
                  </c:pt>
                  <c:pt idx="10">
                    <c:v>87</c:v>
                  </c:pt>
                  <c:pt idx="11">
                    <c:v>90</c:v>
                  </c:pt>
                </c:lvl>
                <c:lvl>
                  <c:pt idx="0">
                    <c:v>wt</c:v>
                  </c:pt>
                  <c:pt idx="1">
                    <c:v>cyt</c:v>
                  </c:pt>
                  <c:pt idx="4">
                    <c:v>nuc</c:v>
                  </c:pt>
                  <c:pt idx="7">
                    <c:v>chl</c:v>
                  </c:pt>
                </c:lvl>
              </c:multiLvlStrCache>
            </c:multiLvlStrRef>
          </c:cat>
          <c:val>
            <c:numRef>
              <c:f>graphs!$O$31:$O$42</c:f>
              <c:numCache>
                <c:formatCode>#,##0</c:formatCode>
                <c:ptCount val="12"/>
                <c:pt idx="0">
                  <c:v>159.27530210435901</c:v>
                </c:pt>
                <c:pt idx="1">
                  <c:v>353.85727194245402</c:v>
                </c:pt>
                <c:pt idx="2">
                  <c:v>157.494584488296</c:v>
                </c:pt>
                <c:pt idx="3">
                  <c:v>192.82185207891999</c:v>
                </c:pt>
                <c:pt idx="4">
                  <c:v>249.72437651357399</c:v>
                </c:pt>
                <c:pt idx="5">
                  <c:v>302.321302502072</c:v>
                </c:pt>
                <c:pt idx="6">
                  <c:v>252.547893257738</c:v>
                </c:pt>
                <c:pt idx="7">
                  <c:v>345.98916608699301</c:v>
                </c:pt>
                <c:pt idx="8">
                  <c:v>414.17845143644001</c:v>
                </c:pt>
                <c:pt idx="9">
                  <c:v>409.54788502142202</c:v>
                </c:pt>
                <c:pt idx="10">
                  <c:v>694.69932196842694</c:v>
                </c:pt>
                <c:pt idx="11">
                  <c:v>501.41268007029998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85760"/>
        <c:axId val="146092032"/>
      </c:barChart>
      <c:barChart>
        <c:barDir val="col"/>
        <c:grouping val="clustered"/>
        <c:varyColors val="0"/>
        <c:ser>
          <c:idx val="1"/>
          <c:order val="1"/>
          <c:tx>
            <c:strRef>
              <c:f>graphs!$P$30</c:f>
              <c:strCache>
                <c:ptCount val="1"/>
                <c:pt idx="0">
                  <c:v>488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B050"/>
              </a:solidFill>
            </a:ln>
          </c:spPr>
          <c:invertIfNegative val="0"/>
          <c:cat>
            <c:multiLvlStrRef>
              <c:f>graphs!$M$31:$N$42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48</c:v>
                  </c:pt>
                  <c:pt idx="3">
                    <c:v>57</c:v>
                  </c:pt>
                  <c:pt idx="4">
                    <c:v>10</c:v>
                  </c:pt>
                  <c:pt idx="5">
                    <c:v>11</c:v>
                  </c:pt>
                  <c:pt idx="6">
                    <c:v>62</c:v>
                  </c:pt>
                  <c:pt idx="7">
                    <c:v>30</c:v>
                  </c:pt>
                  <c:pt idx="8">
                    <c:v>33</c:v>
                  </c:pt>
                  <c:pt idx="9">
                    <c:v>79</c:v>
                  </c:pt>
                  <c:pt idx="10">
                    <c:v>87</c:v>
                  </c:pt>
                  <c:pt idx="11">
                    <c:v>90</c:v>
                  </c:pt>
                </c:lvl>
                <c:lvl>
                  <c:pt idx="0">
                    <c:v>wt</c:v>
                  </c:pt>
                  <c:pt idx="1">
                    <c:v>cyt</c:v>
                  </c:pt>
                  <c:pt idx="4">
                    <c:v>nuc</c:v>
                  </c:pt>
                  <c:pt idx="7">
                    <c:v>chl</c:v>
                  </c:pt>
                </c:lvl>
              </c:multiLvlStrCache>
            </c:multiLvlStrRef>
          </c:cat>
          <c:val>
            <c:numRef>
              <c:f>graphs!$P$31:$P$42</c:f>
              <c:numCache>
                <c:formatCode>#,##0</c:formatCode>
                <c:ptCount val="12"/>
                <c:pt idx="0">
                  <c:v>85.821035432534202</c:v>
                </c:pt>
                <c:pt idx="1">
                  <c:v>786.15433310880496</c:v>
                </c:pt>
                <c:pt idx="2">
                  <c:v>84.861545620841298</c:v>
                </c:pt>
                <c:pt idx="3">
                  <c:v>113.674764329803</c:v>
                </c:pt>
                <c:pt idx="4">
                  <c:v>310.939417937016</c:v>
                </c:pt>
                <c:pt idx="5">
                  <c:v>448.09199709461598</c:v>
                </c:pt>
                <c:pt idx="6">
                  <c:v>309.19636173398101</c:v>
                </c:pt>
                <c:pt idx="7">
                  <c:v>501.41268007029998</c:v>
                </c:pt>
                <c:pt idx="8">
                  <c:v>751.58233240165998</c:v>
                </c:pt>
                <c:pt idx="9">
                  <c:v>899.70795930309305</c:v>
                </c:pt>
                <c:pt idx="10">
                  <c:v>2114.4397396039999</c:v>
                </c:pt>
                <c:pt idx="11">
                  <c:v>1191.71354346834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95488"/>
        <c:axId val="1460939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chemeClr val="accent4"/>
              </a:solidFill>
              <a:prstDash val="dash"/>
            </a:ln>
          </c:spPr>
          <c:marker>
            <c:symbol val="none"/>
          </c:marker>
          <c:val>
            <c:numRef>
              <c:f>graphs!$Q$31:$Q$42</c:f>
              <c:numCache>
                <c:formatCode>#,##0</c:formatCode>
                <c:ptCount val="12"/>
                <c:pt idx="0">
                  <c:v>159.27530210435901</c:v>
                </c:pt>
                <c:pt idx="1">
                  <c:v>159.27530210435901</c:v>
                </c:pt>
                <c:pt idx="2">
                  <c:v>159.27530210435901</c:v>
                </c:pt>
                <c:pt idx="3">
                  <c:v>159.27530210435901</c:v>
                </c:pt>
                <c:pt idx="4">
                  <c:v>159.27530210435901</c:v>
                </c:pt>
                <c:pt idx="5">
                  <c:v>159.27530210435901</c:v>
                </c:pt>
                <c:pt idx="6">
                  <c:v>159.27530210435901</c:v>
                </c:pt>
                <c:pt idx="7">
                  <c:v>159.27530210435901</c:v>
                </c:pt>
                <c:pt idx="8">
                  <c:v>159.27530210435901</c:v>
                </c:pt>
                <c:pt idx="9">
                  <c:v>159.27530210435901</c:v>
                </c:pt>
                <c:pt idx="10">
                  <c:v>159.27530210435901</c:v>
                </c:pt>
                <c:pt idx="11">
                  <c:v>159.27530210435901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85760"/>
        <c:axId val="146092032"/>
      </c:lineChart>
      <c:lineChart>
        <c:grouping val="standard"/>
        <c:varyColors val="0"/>
        <c:ser>
          <c:idx val="3"/>
          <c:order val="3"/>
          <c:spPr>
            <a:ln w="9525">
              <a:solidFill>
                <a:srgbClr val="00B050"/>
              </a:solidFill>
              <a:prstDash val="dash"/>
            </a:ln>
          </c:spPr>
          <c:marker>
            <c:symbol val="none"/>
          </c:marker>
          <c:val>
            <c:numRef>
              <c:f>graphs!$R$31:$R$42</c:f>
              <c:numCache>
                <c:formatCode>#,##0</c:formatCode>
                <c:ptCount val="12"/>
                <c:pt idx="0">
                  <c:v>85.821035432534202</c:v>
                </c:pt>
                <c:pt idx="1">
                  <c:v>85.821035432534202</c:v>
                </c:pt>
                <c:pt idx="2">
                  <c:v>85.821035432534202</c:v>
                </c:pt>
                <c:pt idx="3">
                  <c:v>85.821035432534202</c:v>
                </c:pt>
                <c:pt idx="4">
                  <c:v>85.821035432534202</c:v>
                </c:pt>
                <c:pt idx="5">
                  <c:v>85.821035432534202</c:v>
                </c:pt>
                <c:pt idx="6">
                  <c:v>85.821035432534202</c:v>
                </c:pt>
                <c:pt idx="7">
                  <c:v>85.821035432534202</c:v>
                </c:pt>
                <c:pt idx="8">
                  <c:v>85.821035432534202</c:v>
                </c:pt>
                <c:pt idx="9">
                  <c:v>85.821035432534202</c:v>
                </c:pt>
                <c:pt idx="10">
                  <c:v>85.821035432534202</c:v>
                </c:pt>
                <c:pt idx="11">
                  <c:v>85.821035432534202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95488"/>
        <c:axId val="146093952"/>
      </c:lineChart>
      <c:catAx>
        <c:axId val="14608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clone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146092032"/>
        <c:crosses val="autoZero"/>
        <c:auto val="1"/>
        <c:lblAlgn val="ctr"/>
        <c:lblOffset val="100"/>
        <c:noMultiLvlLbl val="0"/>
      </c:catAx>
      <c:valAx>
        <c:axId val="146092032"/>
        <c:scaling>
          <c:orientation val="minMax"/>
          <c:max val="7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roGFP</a:t>
                </a:r>
                <a:r>
                  <a:rPr lang="en-US" sz="1200" b="0" baseline="0"/>
                  <a:t> (AU)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1.3253810470510271E-2"/>
              <c:y val="0.24847223642499239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>
              <a:defRPr b="1">
                <a:solidFill>
                  <a:srgbClr val="0070C0"/>
                </a:solidFill>
              </a:defRPr>
            </a:pPr>
            <a:endParaRPr lang="en-US"/>
          </a:p>
        </c:txPr>
        <c:crossAx val="146085760"/>
        <c:crosses val="autoZero"/>
        <c:crossBetween val="between"/>
      </c:valAx>
      <c:valAx>
        <c:axId val="146093952"/>
        <c:scaling>
          <c:orientation val="minMax"/>
        </c:scaling>
        <c:delete val="0"/>
        <c:axPos val="r"/>
        <c:numFmt formatCode="#,##0" sourceLinked="1"/>
        <c:majorTickMark val="in"/>
        <c:minorTickMark val="none"/>
        <c:tickLblPos val="nextTo"/>
        <c:spPr>
          <a:ln>
            <a:solidFill>
              <a:srgbClr val="00B050"/>
            </a:solidFill>
          </a:ln>
        </c:spPr>
        <c:txPr>
          <a:bodyPr/>
          <a:lstStyle/>
          <a:p>
            <a:pPr>
              <a:defRPr>
                <a:solidFill>
                  <a:srgbClr val="00B050"/>
                </a:solidFill>
              </a:defRPr>
            </a:pPr>
            <a:endParaRPr lang="en-US"/>
          </a:p>
        </c:txPr>
        <c:crossAx val="146095488"/>
        <c:crosses val="max"/>
        <c:crossBetween val="between"/>
      </c:valAx>
      <c:catAx>
        <c:axId val="146095488"/>
        <c:scaling>
          <c:orientation val="minMax"/>
        </c:scaling>
        <c:delete val="1"/>
        <c:axPos val="b"/>
        <c:majorTickMark val="out"/>
        <c:minorTickMark val="none"/>
        <c:tickLblPos val="none"/>
        <c:crossAx val="14609395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7851129443809596"/>
          <c:y val="6.9467566554180751E-2"/>
          <c:w val="8.5339928930354872E-2"/>
          <c:h val="0.15656202065650884"/>
        </c:manualLayout>
      </c:layout>
      <c:overlay val="0"/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graphs!$D$37</c:f>
              <c:strCache>
                <c:ptCount val="1"/>
                <c:pt idx="0">
                  <c:v>Fold change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75000"/>
                </a:schemeClr>
              </a:solidFill>
              <a:prstDash val="solid"/>
            </a:ln>
          </c:spPr>
          <c:invertIfNegative val="0"/>
          <c:cat>
            <c:multiLvlStrRef>
              <c:f>graphs!$B$38:$C$46</c:f>
              <c:multiLvlStrCache>
                <c:ptCount val="9"/>
                <c:lvl>
                  <c:pt idx="0">
                    <c:v>2</c:v>
                  </c:pt>
                  <c:pt idx="1">
                    <c:v>10</c:v>
                  </c:pt>
                  <c:pt idx="2">
                    <c:v>11</c:v>
                  </c:pt>
                  <c:pt idx="3">
                    <c:v>62</c:v>
                  </c:pt>
                  <c:pt idx="4">
                    <c:v>30</c:v>
                  </c:pt>
                  <c:pt idx="5">
                    <c:v>33</c:v>
                  </c:pt>
                  <c:pt idx="6">
                    <c:v>79</c:v>
                  </c:pt>
                  <c:pt idx="7">
                    <c:v>87</c:v>
                  </c:pt>
                  <c:pt idx="8">
                    <c:v>90</c:v>
                  </c:pt>
                </c:lvl>
                <c:lvl>
                  <c:pt idx="0">
                    <c:v>cyt</c:v>
                  </c:pt>
                  <c:pt idx="1">
                    <c:v>nuc</c:v>
                  </c:pt>
                  <c:pt idx="4">
                    <c:v>chl</c:v>
                  </c:pt>
                </c:lvl>
              </c:multiLvlStrCache>
            </c:multiLvlStrRef>
          </c:cat>
          <c:val>
            <c:numRef>
              <c:f>graphs!$D$38:$D$46</c:f>
              <c:numCache>
                <c:formatCode>#,##0.0</c:formatCode>
                <c:ptCount val="9"/>
                <c:pt idx="0">
                  <c:v>6.7703920900234245</c:v>
                </c:pt>
                <c:pt idx="1">
                  <c:v>5.4339557606215552</c:v>
                </c:pt>
                <c:pt idx="2">
                  <c:v>4.6076958986612349</c:v>
                </c:pt>
                <c:pt idx="3">
                  <c:v>5.166097857064158</c:v>
                </c:pt>
                <c:pt idx="4">
                  <c:v>2.8238309716200818</c:v>
                </c:pt>
                <c:pt idx="5">
                  <c:v>3.3818222866673193</c:v>
                </c:pt>
                <c:pt idx="6">
                  <c:v>5.2841942931421269</c:v>
                </c:pt>
                <c:pt idx="7">
                  <c:v>5.2990385457718787</c:v>
                </c:pt>
                <c:pt idx="8">
                  <c:v>4.874566950639359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28896"/>
        <c:axId val="146130432"/>
      </c:barChart>
      <c:catAx>
        <c:axId val="14612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6">
                <a:lumMod val="75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endParaRPr lang="en-US"/>
          </a:p>
        </c:txPr>
        <c:crossAx val="146130432"/>
        <c:crosses val="autoZero"/>
        <c:auto val="1"/>
        <c:lblAlgn val="ctr"/>
        <c:lblOffset val="100"/>
        <c:noMultiLvlLbl val="0"/>
      </c:catAx>
      <c:valAx>
        <c:axId val="146130432"/>
        <c:scaling>
          <c:orientation val="minMax"/>
          <c:max val="7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baseline="0"/>
                  <a:t>Fold change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1.3253810470510271E-2"/>
              <c:y val="0.2484722364249924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4612889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solidFill>
        <a:schemeClr val="accent6">
          <a:lumMod val="75000"/>
        </a:schemeClr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2</xdr:row>
      <xdr:rowOff>180975</xdr:rowOff>
    </xdr:from>
    <xdr:to>
      <xdr:col>26</xdr:col>
      <xdr:colOff>19050</xdr:colOff>
      <xdr:row>18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85725</xdr:colOff>
      <xdr:row>2</xdr:row>
      <xdr:rowOff>180975</xdr:rowOff>
    </xdr:from>
    <xdr:to>
      <xdr:col>42</xdr:col>
      <xdr:colOff>0</xdr:colOff>
      <xdr:row>18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95250</xdr:colOff>
      <xdr:row>2</xdr:row>
      <xdr:rowOff>180975</xdr:rowOff>
    </xdr:from>
    <xdr:to>
      <xdr:col>34</xdr:col>
      <xdr:colOff>9525</xdr:colOff>
      <xdr:row>18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104776</xdr:colOff>
      <xdr:row>6</xdr:row>
      <xdr:rowOff>9525</xdr:rowOff>
    </xdr:from>
    <xdr:to>
      <xdr:col>26</xdr:col>
      <xdr:colOff>161926</xdr:colOff>
      <xdr:row>8</xdr:row>
      <xdr:rowOff>95250</xdr:rowOff>
    </xdr:to>
    <xdr:sp macro="" textlink="">
      <xdr:nvSpPr>
        <xdr:cNvPr id="5" name="TextBox 4"/>
        <xdr:cNvSpPr txBox="1"/>
      </xdr:nvSpPr>
      <xdr:spPr>
        <a:xfrm>
          <a:off x="14735176" y="771525"/>
          <a:ext cx="12763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/>
            <a:t>clone,  treat</a:t>
          </a:r>
        </a:p>
      </xdr:txBody>
    </xdr:sp>
    <xdr:clientData/>
  </xdr:twoCellAnchor>
  <xdr:twoCellAnchor>
    <xdr:from>
      <xdr:col>26</xdr:col>
      <xdr:colOff>95250</xdr:colOff>
      <xdr:row>18</xdr:row>
      <xdr:rowOff>114300</xdr:rowOff>
    </xdr:from>
    <xdr:to>
      <xdr:col>34</xdr:col>
      <xdr:colOff>9525</xdr:colOff>
      <xdr:row>33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104775</xdr:colOff>
      <xdr:row>18</xdr:row>
      <xdr:rowOff>114300</xdr:rowOff>
    </xdr:from>
    <xdr:to>
      <xdr:col>26</xdr:col>
      <xdr:colOff>19050</xdr:colOff>
      <xdr:row>33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200025</xdr:colOff>
      <xdr:row>1</xdr:row>
      <xdr:rowOff>38100</xdr:rowOff>
    </xdr:from>
    <xdr:to>
      <xdr:col>19</xdr:col>
      <xdr:colOff>438150</xdr:colOff>
      <xdr:row>8</xdr:row>
      <xdr:rowOff>123825</xdr:rowOff>
    </xdr:to>
    <xdr:sp macro="" textlink="">
      <xdr:nvSpPr>
        <xdr:cNvPr id="2" name="TextBox 1"/>
        <xdr:cNvSpPr txBox="1"/>
      </xdr:nvSpPr>
      <xdr:spPr>
        <a:xfrm>
          <a:off x="10906125" y="228600"/>
          <a:ext cx="2066925" cy="1419225"/>
        </a:xfrm>
        <a:prstGeom prst="foldedCorner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latin typeface="Comic Sans MS" pitchFamily="66" charset="0"/>
            </a:rPr>
            <a:t>tp-roGFP,</a:t>
          </a:r>
        </a:p>
        <a:p>
          <a:r>
            <a:rPr lang="en-US" sz="1100">
              <a:latin typeface="Comic Sans MS" pitchFamily="66" charset="0"/>
            </a:rPr>
            <a:t>2.5ml in 24 well plate,</a:t>
          </a:r>
        </a:p>
        <a:p>
          <a:r>
            <a:rPr lang="en-US" sz="1100">
              <a:latin typeface="Comic Sans MS" pitchFamily="66" charset="0"/>
            </a:rPr>
            <a:t>~250,000 Cell/ml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1</xdr:row>
      <xdr:rowOff>38100</xdr:rowOff>
    </xdr:from>
    <xdr:to>
      <xdr:col>15</xdr:col>
      <xdr:colOff>438150</xdr:colOff>
      <xdr:row>8</xdr:row>
      <xdr:rowOff>123825</xdr:rowOff>
    </xdr:to>
    <xdr:sp macro="" textlink="">
      <xdr:nvSpPr>
        <xdr:cNvPr id="2" name="TextBox 1"/>
        <xdr:cNvSpPr txBox="1"/>
      </xdr:nvSpPr>
      <xdr:spPr>
        <a:xfrm>
          <a:off x="8248650" y="228600"/>
          <a:ext cx="2066925" cy="1419225"/>
        </a:xfrm>
        <a:prstGeom prst="foldedCorner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latin typeface="Comic Sans MS" pitchFamily="66" charset="0"/>
            </a:rPr>
            <a:t>Date 16-Apr, 09:30</a:t>
          </a:r>
        </a:p>
        <a:p>
          <a:r>
            <a:rPr lang="en-US" sz="1100">
              <a:latin typeface="Comic Sans MS" pitchFamily="66" charset="0"/>
            </a:rPr>
            <a:t>tp-roGFP,</a:t>
          </a:r>
        </a:p>
        <a:p>
          <a:r>
            <a:rPr lang="en-US" sz="1100">
              <a:latin typeface="Comic Sans MS" pitchFamily="66" charset="0"/>
            </a:rPr>
            <a:t>0.3ml in 96 well plate,1ml</a:t>
          </a:r>
          <a:r>
            <a:rPr lang="en-US" sz="1100" baseline="0">
              <a:latin typeface="Comic Sans MS" pitchFamily="66" charset="0"/>
            </a:rPr>
            <a:t> in 24 well plate (wt)</a:t>
          </a:r>
          <a:endParaRPr lang="en-US" sz="1100">
            <a:latin typeface="Comic Sans MS" pitchFamily="66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P439" totalsRowShown="0">
  <autoFilter ref="A1:P439"/>
  <tableColumns count="16">
    <tableColumn id="1" name="Date" dataDxfId="45"/>
    <tableColumn id="2" name="'time min'" dataDxfId="44"/>
    <tableColumn id="3" name="'time hour'" dataDxfId="43"/>
    <tableColumn id="4" name="'strain'" dataDxfId="42"/>
    <tableColumn id="5" name="'treat1'" dataDxfId="41"/>
    <tableColumn id="6" name="'treat2'" dataDxfId="40"/>
    <tableColumn id="7" name="'dose'" dataDxfId="39"/>
    <tableColumn id="8" name="'replica'" dataDxfId="38"/>
    <tableColumn id="9" name="'405'" dataDxfId="37"/>
    <tableColumn id="10" name="'488'" dataDxfId="36"/>
    <tableColumn id="11" name="'405-wt'" dataDxfId="35"/>
    <tableColumn id="12" name="'488-wt'" dataDxfId="34"/>
    <tableColumn id="13" name="'ratio'" dataDxfId="33"/>
    <tableColumn id="14" name="'%oxidation'" dataDxfId="32"/>
    <tableColumn id="15" name="'chlorophyll'" dataDxfId="31"/>
    <tableColumn id="16" name="%dead" dataDxfId="30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P937" totalsRowShown="0">
  <autoFilter ref="A1:P937"/>
  <tableColumns count="16">
    <tableColumn id="1" name="Date" dataDxfId="29"/>
    <tableColumn id="2" name="'time min'" dataDxfId="28"/>
    <tableColumn id="3" name="'time hour'" dataDxfId="27"/>
    <tableColumn id="4" name="'strain'" dataDxfId="26"/>
    <tableColumn id="5" name="'treat1'" dataDxfId="25"/>
    <tableColumn id="6" name="'treat2'" dataDxfId="24"/>
    <tableColumn id="7" name="dose µM'" dataDxfId="23"/>
    <tableColumn id="8" name="'replica'" dataDxfId="22"/>
    <tableColumn id="9" name="'405'" dataDxfId="21"/>
    <tableColumn id="10" name="'488'" dataDxfId="20"/>
    <tableColumn id="11" name="'405-wt'" dataDxfId="19"/>
    <tableColumn id="12" name="'488-wt'" dataDxfId="18"/>
    <tableColumn id="13" name="'ratio'" dataDxfId="17"/>
    <tableColumn id="14" name="'%oxidation'" dataDxfId="16"/>
    <tableColumn id="15" name="'chlorophyll'" dataDxfId="15"/>
    <tableColumn id="16" name="%dead" dataDxfId="14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id="4" name="Table15" displayName="Table15" ref="A1:L85" totalsRowShown="0" headerRowDxfId="13" dataDxfId="12">
  <autoFilter ref="A1:L85"/>
  <tableColumns count="12">
    <tableColumn id="1" name="Date" dataDxfId="11"/>
    <tableColumn id="2" name="time hr'" dataDxfId="10"/>
    <tableColumn id="3" name="'strain'" dataDxfId="9"/>
    <tableColumn id="4" name="#" dataDxfId="8"/>
    <tableColumn id="5" name="'treat1'" dataDxfId="7"/>
    <tableColumn id="9" name="'405'" dataDxfId="6"/>
    <tableColumn id="10" name="'488'" dataDxfId="5"/>
    <tableColumn id="11" name="'405-wt'" dataDxfId="4"/>
    <tableColumn id="12" name="'488-wt'" dataDxfId="3"/>
    <tableColumn id="13" name="'ratio'" dataDxfId="2">
      <calculatedColumnFormula>Table15[[#This Row],[''405-wt'']]/Table15[[#This Row],[''488-wt'']]</calculatedColumnFormula>
    </tableColumn>
    <tableColumn id="15" name="cell/ml" dataDxfId="1">
      <calculatedColumnFormula>1000*X2</calculatedColumnFormula>
    </tableColumn>
    <tableColumn id="16" name="%dead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GridLines="0" tabSelected="1" workbookViewId="0">
      <selection activeCell="A2" sqref="A2:XFD2"/>
    </sheetView>
  </sheetViews>
  <sheetFormatPr defaultRowHeight="14.4" x14ac:dyDescent="0.3"/>
  <sheetData>
    <row r="1" spans="1:15" s="13" customFormat="1" x14ac:dyDescent="0.3">
      <c r="A1" s="13" t="s">
        <v>114</v>
      </c>
    </row>
    <row r="2" spans="1:15" s="13" customFormat="1" x14ac:dyDescent="0.3">
      <c r="A2" s="13" t="s">
        <v>115</v>
      </c>
    </row>
    <row r="3" spans="1:15" ht="15" x14ac:dyDescent="0.25">
      <c r="A3" s="9" t="s">
        <v>27</v>
      </c>
      <c r="B3" s="13" t="s">
        <v>24</v>
      </c>
      <c r="I3" s="9" t="s">
        <v>3</v>
      </c>
      <c r="J3" s="13" t="s">
        <v>25</v>
      </c>
    </row>
    <row r="5" spans="1:15" ht="15" x14ac:dyDescent="0.25">
      <c r="A5" s="13" t="s">
        <v>21</v>
      </c>
      <c r="I5" s="13" t="s">
        <v>21</v>
      </c>
    </row>
    <row r="6" spans="1:15" ht="15" x14ac:dyDescent="0.25">
      <c r="B6" s="5" t="s">
        <v>30</v>
      </c>
      <c r="C6" s="5"/>
      <c r="D6" s="5" t="s">
        <v>31</v>
      </c>
      <c r="E6" s="5"/>
      <c r="F6" s="5" t="s">
        <v>32</v>
      </c>
      <c r="G6" s="5"/>
      <c r="J6" s="5" t="s">
        <v>33</v>
      </c>
      <c r="K6" s="5"/>
      <c r="L6" s="5" t="s">
        <v>34</v>
      </c>
      <c r="M6" s="5"/>
      <c r="N6" s="5" t="s">
        <v>35</v>
      </c>
      <c r="O6" s="5"/>
    </row>
    <row r="7" spans="1:15" ht="18" x14ac:dyDescent="0.35">
      <c r="B7" s="5" t="s">
        <v>28</v>
      </c>
      <c r="C7" s="5" t="s">
        <v>29</v>
      </c>
      <c r="D7" s="5" t="s">
        <v>28</v>
      </c>
      <c r="E7" s="5" t="s">
        <v>29</v>
      </c>
      <c r="F7" s="5" t="s">
        <v>28</v>
      </c>
      <c r="G7" s="5" t="s">
        <v>29</v>
      </c>
      <c r="J7" s="5" t="s">
        <v>28</v>
      </c>
      <c r="K7" s="5" t="s">
        <v>29</v>
      </c>
      <c r="L7" s="5" t="s">
        <v>28</v>
      </c>
      <c r="M7" s="5" t="s">
        <v>29</v>
      </c>
      <c r="N7" s="5" t="s">
        <v>28</v>
      </c>
      <c r="O7" s="5" t="s">
        <v>29</v>
      </c>
    </row>
    <row r="8" spans="1:15" ht="15" x14ac:dyDescent="0.25">
      <c r="A8">
        <v>10</v>
      </c>
      <c r="B8" s="12">
        <v>0.277841951087753</v>
      </c>
      <c r="C8" s="12">
        <v>0.58741101007656904</v>
      </c>
      <c r="D8" s="12"/>
      <c r="E8" s="12"/>
      <c r="F8" s="12">
        <v>1.20438272729256</v>
      </c>
      <c r="G8" s="12">
        <v>3.31484914626532</v>
      </c>
      <c r="I8">
        <v>10</v>
      </c>
      <c r="J8" s="14">
        <v>0.40178448957811802</v>
      </c>
      <c r="K8" s="14">
        <v>0.92370682821823702</v>
      </c>
      <c r="L8" s="14">
        <v>0.39485914007963702</v>
      </c>
      <c r="M8" s="14">
        <v>0.82920744624769305</v>
      </c>
      <c r="N8" s="14">
        <v>0.41755995479781399</v>
      </c>
      <c r="O8" s="14">
        <v>1.1812983549276399</v>
      </c>
    </row>
    <row r="9" spans="1:15" ht="15" x14ac:dyDescent="0.25">
      <c r="A9">
        <v>52</v>
      </c>
      <c r="B9" s="12">
        <v>0.25304500755500597</v>
      </c>
      <c r="C9" s="12">
        <v>1.71321391757033</v>
      </c>
      <c r="D9" s="12">
        <v>0.95438776000460102</v>
      </c>
      <c r="E9" s="12"/>
      <c r="F9" s="12">
        <v>1.2743245981211799</v>
      </c>
      <c r="G9" s="12">
        <v>1.5856372097414799</v>
      </c>
      <c r="I9">
        <v>52</v>
      </c>
      <c r="J9" s="14">
        <v>0.32904506921687199</v>
      </c>
      <c r="K9" s="14">
        <v>1.78801634937514</v>
      </c>
      <c r="L9" s="14">
        <v>0.42681751684782598</v>
      </c>
      <c r="M9" s="14">
        <v>1.6994088298086301</v>
      </c>
      <c r="N9" s="14">
        <v>0.40524951264818299</v>
      </c>
      <c r="O9" s="14">
        <v>1.7559253371866399</v>
      </c>
    </row>
    <row r="10" spans="1:15" ht="15" x14ac:dyDescent="0.25">
      <c r="A10">
        <v>94</v>
      </c>
      <c r="B10" s="12">
        <v>0.269608004943097</v>
      </c>
      <c r="C10" s="12">
        <v>1.7792149794456</v>
      </c>
      <c r="D10" s="12">
        <v>5.5056858697535498</v>
      </c>
      <c r="E10" s="12">
        <v>3.7501782846394098</v>
      </c>
      <c r="F10" s="12">
        <v>1.48895753360817</v>
      </c>
      <c r="G10" s="12">
        <v>1.84622833135425</v>
      </c>
      <c r="I10">
        <v>94</v>
      </c>
      <c r="J10" s="14">
        <v>0.37584651409396203</v>
      </c>
      <c r="K10" s="14">
        <v>1.6355169422597899</v>
      </c>
      <c r="L10" s="14">
        <v>0.41551481210255797</v>
      </c>
      <c r="M10" s="14">
        <v>1.9145658955579501</v>
      </c>
      <c r="N10" s="14">
        <v>0.45160455805966798</v>
      </c>
      <c r="O10" s="14">
        <v>1.9398754098648101</v>
      </c>
    </row>
    <row r="11" spans="1:15" ht="15" x14ac:dyDescent="0.25">
      <c r="A11">
        <v>141</v>
      </c>
      <c r="B11" s="12">
        <v>0.25720272316149301</v>
      </c>
      <c r="C11" s="12">
        <v>1.57737954708452</v>
      </c>
      <c r="D11" s="12"/>
      <c r="E11" s="12"/>
      <c r="F11" s="12">
        <v>0.92420927455669499</v>
      </c>
      <c r="G11" s="12">
        <v>3.5269226382876</v>
      </c>
      <c r="I11">
        <v>141</v>
      </c>
      <c r="J11" s="14">
        <v>0.359585722157998</v>
      </c>
      <c r="K11" s="14">
        <v>1.8347917108010401</v>
      </c>
      <c r="L11" s="14">
        <v>0.447360310660667</v>
      </c>
      <c r="M11" s="14">
        <v>1.80304071575353</v>
      </c>
      <c r="N11" s="14">
        <v>0.37539020281225499</v>
      </c>
      <c r="O11" s="14">
        <v>1.9393025223112701</v>
      </c>
    </row>
    <row r="12" spans="1:15" ht="15" x14ac:dyDescent="0.25">
      <c r="A12">
        <v>208</v>
      </c>
      <c r="B12" s="12">
        <v>0.30721572056200003</v>
      </c>
      <c r="C12" s="12">
        <v>1.3672097944621899</v>
      </c>
      <c r="D12" s="12">
        <v>2.4408324536455899</v>
      </c>
      <c r="E12" s="12"/>
      <c r="F12" s="12">
        <v>1.4608313740933001</v>
      </c>
      <c r="G12" s="12">
        <v>2.9733082532976001</v>
      </c>
      <c r="I12">
        <v>208</v>
      </c>
      <c r="J12" s="14">
        <v>0.456887888973879</v>
      </c>
      <c r="K12" s="14">
        <v>2.0954678412878902</v>
      </c>
      <c r="L12" s="14">
        <v>0.47930373879773702</v>
      </c>
      <c r="M12" s="14">
        <v>1.9585314713097901</v>
      </c>
      <c r="N12" s="14">
        <v>0.39367263923602602</v>
      </c>
      <c r="O12" s="14">
        <v>2.2109297462853998</v>
      </c>
    </row>
    <row r="13" spans="1:15" ht="15" x14ac:dyDescent="0.25">
      <c r="A13">
        <v>251</v>
      </c>
      <c r="B13" s="12">
        <v>0.31856885076951402</v>
      </c>
      <c r="C13" s="12">
        <v>1.5319745470100301</v>
      </c>
      <c r="D13" s="12">
        <v>1.5817460475257501</v>
      </c>
      <c r="E13" s="12"/>
      <c r="F13" s="12">
        <v>1.3134180027368301</v>
      </c>
      <c r="G13" s="12">
        <v>4.8634331529638102</v>
      </c>
      <c r="I13">
        <v>251</v>
      </c>
      <c r="J13" s="14">
        <v>0.44598048823125702</v>
      </c>
      <c r="K13" s="14">
        <v>1.9879661935994</v>
      </c>
      <c r="L13" s="14">
        <v>0.46989967598169202</v>
      </c>
      <c r="M13" s="14">
        <v>1.8315161728151499</v>
      </c>
      <c r="N13" s="14">
        <v>0.49582972193288999</v>
      </c>
      <c r="O13" s="14">
        <v>2.3197371758558898</v>
      </c>
    </row>
    <row r="14" spans="1:15" ht="15" x14ac:dyDescent="0.25">
      <c r="A14">
        <v>293</v>
      </c>
      <c r="B14" s="12">
        <v>0.28921961728158002</v>
      </c>
      <c r="C14" s="12">
        <v>1.3961953170666801</v>
      </c>
      <c r="D14" s="12">
        <v>1.15361860921805</v>
      </c>
      <c r="E14" s="12"/>
      <c r="F14" s="12">
        <v>1.2629388970792701</v>
      </c>
      <c r="G14" s="12">
        <v>3.6682115397640902</v>
      </c>
      <c r="I14">
        <v>293</v>
      </c>
      <c r="J14" s="14">
        <v>0.425697648787215</v>
      </c>
      <c r="K14" s="14">
        <v>1.9469943064005</v>
      </c>
      <c r="L14" s="14">
        <v>0.44839792626612501</v>
      </c>
      <c r="M14" s="14">
        <v>2.0542963076238601</v>
      </c>
      <c r="N14" s="14">
        <v>0.452834231001148</v>
      </c>
      <c r="O14" s="14">
        <v>2.4117132328502802</v>
      </c>
    </row>
    <row r="23" spans="1:18" ht="15" x14ac:dyDescent="0.25">
      <c r="A23" s="9" t="s">
        <v>3</v>
      </c>
      <c r="B23" s="13" t="s">
        <v>26</v>
      </c>
    </row>
    <row r="25" spans="1:18" ht="15" x14ac:dyDescent="0.25">
      <c r="A25" s="13" t="s">
        <v>21</v>
      </c>
    </row>
    <row r="26" spans="1:18" ht="15" x14ac:dyDescent="0.25">
      <c r="B26" s="5" t="s">
        <v>36</v>
      </c>
      <c r="C26" s="5"/>
      <c r="D26" s="5" t="s">
        <v>37</v>
      </c>
      <c r="E26" s="5"/>
      <c r="F26" s="5" t="s">
        <v>38</v>
      </c>
      <c r="G26" s="5"/>
      <c r="H26" s="5" t="s">
        <v>39</v>
      </c>
      <c r="I26" s="5"/>
      <c r="J26" s="5" t="s">
        <v>40</v>
      </c>
      <c r="K26" s="5"/>
      <c r="N26" t="s">
        <v>1</v>
      </c>
      <c r="O26">
        <v>1</v>
      </c>
    </row>
    <row r="27" spans="1:18" ht="18" x14ac:dyDescent="0.35">
      <c r="B27" s="5" t="s">
        <v>28</v>
      </c>
      <c r="C27" s="5" t="s">
        <v>29</v>
      </c>
      <c r="D27" s="5" t="s">
        <v>28</v>
      </c>
      <c r="E27" s="5" t="s">
        <v>29</v>
      </c>
      <c r="F27" s="5" t="s">
        <v>28</v>
      </c>
      <c r="G27" s="5" t="s">
        <v>29</v>
      </c>
      <c r="H27" s="5" t="s">
        <v>28</v>
      </c>
      <c r="I27" s="5" t="s">
        <v>29</v>
      </c>
      <c r="J27" s="5" t="s">
        <v>28</v>
      </c>
      <c r="K27" s="5" t="s">
        <v>29</v>
      </c>
      <c r="N27" t="s">
        <v>6</v>
      </c>
      <c r="O27">
        <v>1</v>
      </c>
    </row>
    <row r="28" spans="1:18" ht="15" x14ac:dyDescent="0.25">
      <c r="A28">
        <v>10</v>
      </c>
      <c r="B28" s="11">
        <v>0.44927242015506802</v>
      </c>
      <c r="C28" s="11">
        <v>0.73468990058190797</v>
      </c>
      <c r="D28" s="11">
        <v>0.38287468870979202</v>
      </c>
      <c r="E28" s="11">
        <v>0.606821457534654</v>
      </c>
      <c r="F28" s="11">
        <v>0.307502892080949</v>
      </c>
      <c r="G28" s="11">
        <v>0.56170865252258895</v>
      </c>
      <c r="H28" s="11">
        <v>0.26393526726489802</v>
      </c>
      <c r="I28" s="11">
        <v>0.45248175518523298</v>
      </c>
      <c r="J28" s="11">
        <v>0.30937670296149899</v>
      </c>
      <c r="K28" s="11">
        <v>0.50809700206580299</v>
      </c>
    </row>
    <row r="29" spans="1:18" ht="15" x14ac:dyDescent="0.25">
      <c r="A29">
        <v>52</v>
      </c>
      <c r="B29" s="11">
        <v>0.497495842262349</v>
      </c>
      <c r="C29" s="11">
        <v>1.40484416763264</v>
      </c>
      <c r="D29" s="11">
        <v>0.37689103177116901</v>
      </c>
      <c r="E29" s="11">
        <v>1.2745784908887801</v>
      </c>
      <c r="F29" s="11">
        <v>0.28437955895146</v>
      </c>
      <c r="G29" s="11">
        <v>1.5027168424975801</v>
      </c>
      <c r="H29" s="11">
        <v>0.27743368120885498</v>
      </c>
      <c r="I29" s="11">
        <v>1.4701317706211099</v>
      </c>
      <c r="J29" s="11">
        <v>0.30583611406518701</v>
      </c>
      <c r="K29" s="11">
        <v>1.49081861393413</v>
      </c>
    </row>
    <row r="30" spans="1:18" ht="15" x14ac:dyDescent="0.25">
      <c r="A30">
        <v>94</v>
      </c>
      <c r="B30" s="11">
        <v>0.432793513232131</v>
      </c>
      <c r="C30" s="11">
        <v>1.37822427101991</v>
      </c>
      <c r="D30" s="11">
        <v>0.38727574364528</v>
      </c>
      <c r="E30" s="11">
        <v>1.1950792285459999</v>
      </c>
      <c r="F30" s="11">
        <v>0.268569859076984</v>
      </c>
      <c r="G30" s="11">
        <v>1.28604877719551</v>
      </c>
      <c r="H30" s="11">
        <v>0.25725456450850598</v>
      </c>
      <c r="I30" s="11">
        <v>1.22305476144642</v>
      </c>
      <c r="J30" s="11">
        <v>0.30297359980300098</v>
      </c>
      <c r="K30" s="11">
        <v>1.4455703199998899</v>
      </c>
      <c r="O30" s="15">
        <v>405</v>
      </c>
      <c r="P30" s="15">
        <v>488</v>
      </c>
    </row>
    <row r="31" spans="1:18" ht="15" x14ac:dyDescent="0.25">
      <c r="A31">
        <v>141</v>
      </c>
      <c r="B31" s="11">
        <v>0.46905214756927699</v>
      </c>
      <c r="C31" s="11">
        <v>1.5358927631516699</v>
      </c>
      <c r="D31" s="11">
        <v>0.384059895545517</v>
      </c>
      <c r="E31" s="11">
        <v>1.24396194875084</v>
      </c>
      <c r="F31" s="11">
        <v>0.26315804567272999</v>
      </c>
      <c r="G31" s="11">
        <v>1.15351603539175</v>
      </c>
      <c r="H31" s="11">
        <v>0.26485751855245299</v>
      </c>
      <c r="I31" s="11">
        <v>1.1497704703407901</v>
      </c>
      <c r="J31" s="11">
        <v>0.29705074791097602</v>
      </c>
      <c r="K31" s="11">
        <v>1.3856334627275999</v>
      </c>
      <c r="M31" s="16" t="s">
        <v>23</v>
      </c>
      <c r="N31" s="16">
        <v>1</v>
      </c>
      <c r="O31" s="10">
        <v>159.27530210435901</v>
      </c>
      <c r="P31" s="10">
        <v>85.821035432534202</v>
      </c>
      <c r="Q31" s="17">
        <v>159.27530210435901</v>
      </c>
      <c r="R31" s="17">
        <v>85.821035432534202</v>
      </c>
    </row>
    <row r="32" spans="1:18" ht="15" x14ac:dyDescent="0.25">
      <c r="A32">
        <v>208</v>
      </c>
      <c r="B32" s="11">
        <v>0.48643389650075902</v>
      </c>
      <c r="C32" s="11">
        <v>1.54204639417719</v>
      </c>
      <c r="D32" s="11">
        <v>0.42172069250889499</v>
      </c>
      <c r="E32" s="11">
        <v>1.15409259573379</v>
      </c>
      <c r="F32" s="11">
        <v>0.27987023703788899</v>
      </c>
      <c r="G32" s="11">
        <v>1.0510255597284199</v>
      </c>
      <c r="H32" s="11">
        <v>0.26378037095221002</v>
      </c>
      <c r="I32" s="11">
        <v>1.20786036237131</v>
      </c>
      <c r="J32" s="11">
        <v>0.32195985043865999</v>
      </c>
      <c r="K32" s="11">
        <v>1.20891737355814</v>
      </c>
      <c r="M32" s="16" t="s">
        <v>24</v>
      </c>
      <c r="N32" s="16">
        <v>2</v>
      </c>
      <c r="O32" s="10">
        <v>353.85727194245402</v>
      </c>
      <c r="P32" s="10">
        <v>786.15433310880496</v>
      </c>
      <c r="Q32" s="17">
        <v>159.27530210435901</v>
      </c>
      <c r="R32" s="17">
        <v>85.821035432534202</v>
      </c>
    </row>
    <row r="33" spans="1:18" ht="15" x14ac:dyDescent="0.25">
      <c r="A33">
        <v>251</v>
      </c>
      <c r="B33" s="11">
        <v>0.58884767181756503</v>
      </c>
      <c r="C33" s="11">
        <v>2.0252878644979</v>
      </c>
      <c r="D33" s="11">
        <v>0.41998890342428702</v>
      </c>
      <c r="E33" s="11">
        <v>1.3422682003140101</v>
      </c>
      <c r="F33" s="11">
        <v>0.26510756220060999</v>
      </c>
      <c r="G33" s="11">
        <v>1.1322340682752701</v>
      </c>
      <c r="H33" s="11">
        <v>0.25929117487072401</v>
      </c>
      <c r="I33" s="11">
        <v>1.28526862928856</v>
      </c>
      <c r="J33" s="11">
        <v>0.31136876830900101</v>
      </c>
      <c r="K33" s="11">
        <v>1.4265757298018</v>
      </c>
      <c r="M33" s="16"/>
      <c r="N33" s="16">
        <v>48</v>
      </c>
      <c r="O33" s="10">
        <v>157.494584488296</v>
      </c>
      <c r="P33" s="10">
        <v>84.861545620841298</v>
      </c>
      <c r="Q33" s="17">
        <v>159.27530210435901</v>
      </c>
      <c r="R33" s="17">
        <v>85.821035432534202</v>
      </c>
    </row>
    <row r="34" spans="1:18" ht="15" x14ac:dyDescent="0.25">
      <c r="A34">
        <v>293</v>
      </c>
      <c r="B34" s="11">
        <v>0.417485374256858</v>
      </c>
      <c r="C34" s="11">
        <v>1.55297835762815</v>
      </c>
      <c r="D34" s="11">
        <v>0.37087924915120202</v>
      </c>
      <c r="E34" s="11">
        <v>1.3376763204304201</v>
      </c>
      <c r="F34" s="11">
        <v>0.25573488913354497</v>
      </c>
      <c r="G34" s="11">
        <v>1.0812936133369</v>
      </c>
      <c r="H34" s="11">
        <v>0.26823287064030399</v>
      </c>
      <c r="I34" s="11">
        <v>1.16405769723346</v>
      </c>
      <c r="J34" s="11">
        <v>0.30542930085014602</v>
      </c>
      <c r="K34" s="11">
        <v>1.2930343420297601</v>
      </c>
      <c r="M34" s="16"/>
      <c r="N34" s="16">
        <v>57</v>
      </c>
      <c r="O34" s="10">
        <v>192.82185207891999</v>
      </c>
      <c r="P34" s="10">
        <v>113.674764329803</v>
      </c>
      <c r="Q34" s="17">
        <v>159.27530210435901</v>
      </c>
      <c r="R34" s="17">
        <v>85.821035432534202</v>
      </c>
    </row>
    <row r="35" spans="1:18" ht="15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  <c r="M35" s="16" t="s">
        <v>25</v>
      </c>
      <c r="N35" s="16">
        <v>10</v>
      </c>
      <c r="O35" s="10">
        <v>249.72437651357399</v>
      </c>
      <c r="P35" s="10">
        <v>310.939417937016</v>
      </c>
      <c r="Q35" s="17">
        <v>159.27530210435901</v>
      </c>
      <c r="R35" s="17">
        <v>85.821035432534202</v>
      </c>
    </row>
    <row r="36" spans="1:18" ht="15" x14ac:dyDescent="0.25">
      <c r="M36" s="16"/>
      <c r="N36" s="16">
        <v>11</v>
      </c>
      <c r="O36" s="10">
        <v>302.321302502072</v>
      </c>
      <c r="P36" s="10">
        <v>448.09199709461598</v>
      </c>
      <c r="Q36" s="17">
        <v>159.27530210435901</v>
      </c>
      <c r="R36" s="17">
        <v>85.821035432534202</v>
      </c>
    </row>
    <row r="37" spans="1:18" ht="15" x14ac:dyDescent="0.25">
      <c r="D37" s="13" t="s">
        <v>41</v>
      </c>
      <c r="M37" s="16"/>
      <c r="N37" s="16">
        <v>62</v>
      </c>
      <c r="O37" s="10">
        <v>252.547893257738</v>
      </c>
      <c r="P37" s="10">
        <v>309.19636173398101</v>
      </c>
      <c r="Q37" s="17">
        <v>159.27530210435901</v>
      </c>
      <c r="R37" s="17">
        <v>85.821035432534202</v>
      </c>
    </row>
    <row r="38" spans="1:18" ht="15" x14ac:dyDescent="0.25">
      <c r="B38" s="16" t="s">
        <v>24</v>
      </c>
      <c r="C38">
        <v>2</v>
      </c>
      <c r="D38" s="18">
        <f>C9/B9</f>
        <v>6.7703920900234245</v>
      </c>
      <c r="M38" s="16" t="s">
        <v>26</v>
      </c>
      <c r="N38">
        <v>30</v>
      </c>
      <c r="O38" s="10">
        <v>345.98916608699301</v>
      </c>
      <c r="P38" s="10">
        <v>501.41268007029998</v>
      </c>
      <c r="Q38" s="17">
        <v>159.27530210435901</v>
      </c>
      <c r="R38" s="17">
        <v>85.821035432534202</v>
      </c>
    </row>
    <row r="39" spans="1:18" ht="15" x14ac:dyDescent="0.25">
      <c r="B39" s="16" t="s">
        <v>25</v>
      </c>
      <c r="C39">
        <v>10</v>
      </c>
      <c r="D39" s="18">
        <f>K9/J9</f>
        <v>5.4339557606215552</v>
      </c>
      <c r="N39">
        <v>33</v>
      </c>
      <c r="O39" s="10">
        <v>414.17845143644001</v>
      </c>
      <c r="P39" s="10">
        <v>751.58233240165998</v>
      </c>
      <c r="Q39" s="17">
        <v>159.27530210435901</v>
      </c>
      <c r="R39" s="17">
        <v>85.821035432534202</v>
      </c>
    </row>
    <row r="40" spans="1:18" ht="15" x14ac:dyDescent="0.25">
      <c r="B40" s="16"/>
      <c r="C40">
        <v>11</v>
      </c>
      <c r="D40" s="18">
        <f>M10/L10</f>
        <v>4.6076958986612349</v>
      </c>
      <c r="N40">
        <v>79</v>
      </c>
      <c r="O40" s="10">
        <v>409.54788502142202</v>
      </c>
      <c r="P40" s="10">
        <v>899.70795930309305</v>
      </c>
      <c r="Q40" s="17">
        <v>159.27530210435901</v>
      </c>
      <c r="R40" s="17">
        <v>85.821035432534202</v>
      </c>
    </row>
    <row r="41" spans="1:18" x14ac:dyDescent="0.3">
      <c r="B41" s="16"/>
      <c r="C41">
        <v>62</v>
      </c>
      <c r="D41" s="18">
        <f>O11/N11</f>
        <v>5.166097857064158</v>
      </c>
      <c r="N41">
        <v>87</v>
      </c>
      <c r="O41" s="10">
        <v>694.69932196842694</v>
      </c>
      <c r="P41" s="10">
        <v>2114.4397396039999</v>
      </c>
      <c r="Q41" s="17">
        <v>159.27530210435901</v>
      </c>
      <c r="R41" s="17">
        <v>85.821035432534202</v>
      </c>
    </row>
    <row r="42" spans="1:18" x14ac:dyDescent="0.3">
      <c r="B42" s="16" t="s">
        <v>26</v>
      </c>
      <c r="C42">
        <v>30</v>
      </c>
      <c r="D42" s="18">
        <f>C29/B29</f>
        <v>2.8238309716200818</v>
      </c>
      <c r="N42">
        <v>90</v>
      </c>
      <c r="O42" s="10">
        <v>501.41268007029998</v>
      </c>
      <c r="P42" s="10">
        <v>1191.71354346834</v>
      </c>
      <c r="Q42" s="17">
        <v>159.27530210435901</v>
      </c>
      <c r="R42" s="17">
        <v>85.821035432534202</v>
      </c>
    </row>
    <row r="43" spans="1:18" x14ac:dyDescent="0.3">
      <c r="B43" s="16"/>
      <c r="C43">
        <v>33</v>
      </c>
      <c r="D43" s="18">
        <f>E29/D29</f>
        <v>3.3818222866673193</v>
      </c>
      <c r="R43" s="17"/>
    </row>
    <row r="44" spans="1:18" x14ac:dyDescent="0.3">
      <c r="C44">
        <v>79</v>
      </c>
      <c r="D44" s="18">
        <f>G29/F29</f>
        <v>5.2841942931421269</v>
      </c>
      <c r="R44" s="17"/>
    </row>
    <row r="45" spans="1:18" x14ac:dyDescent="0.3">
      <c r="C45">
        <v>87</v>
      </c>
      <c r="D45" s="18">
        <f>I29/H29</f>
        <v>5.2990385457718787</v>
      </c>
      <c r="R45" s="17"/>
    </row>
    <row r="46" spans="1:18" x14ac:dyDescent="0.3">
      <c r="C46">
        <v>90</v>
      </c>
      <c r="D46" s="18">
        <f>K29/J29</f>
        <v>4.874566950639359</v>
      </c>
      <c r="R46" s="17"/>
    </row>
    <row r="47" spans="1:18" x14ac:dyDescent="0.3">
      <c r="D47" s="14"/>
    </row>
    <row r="48" spans="1:18" x14ac:dyDescent="0.3">
      <c r="D48" s="1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9"/>
  <sheetViews>
    <sheetView showGridLines="0" workbookViewId="0">
      <pane ySplit="1" topLeftCell="A2" activePane="bottomLeft" state="frozen"/>
      <selection pane="bottomLeft" activeCell="R12" sqref="R12"/>
    </sheetView>
  </sheetViews>
  <sheetFormatPr defaultRowHeight="14.4" x14ac:dyDescent="0.3"/>
  <cols>
    <col min="1" max="1" width="9.109375" style="8"/>
    <col min="2" max="2" width="12" customWidth="1"/>
    <col min="3" max="3" width="12.6640625" style="1" customWidth="1"/>
    <col min="5" max="6" width="9.33203125" customWidth="1"/>
    <col min="8" max="8" width="10" customWidth="1"/>
    <col min="9" max="10" width="9.109375" style="2"/>
    <col min="11" max="12" width="10" style="2" customWidth="1"/>
    <col min="13" max="13" width="9.109375" style="1"/>
    <col min="14" max="14" width="11.44140625" style="2" customWidth="1"/>
    <col min="15" max="15" width="11.88671875" style="2" customWidth="1"/>
    <col min="16" max="16" width="9.109375" style="2"/>
  </cols>
  <sheetData>
    <row r="1" spans="1:25" ht="15" x14ac:dyDescent="0.25">
      <c r="A1" s="8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X1" t="s">
        <v>22</v>
      </c>
    </row>
    <row r="2" spans="1:25" ht="15" x14ac:dyDescent="0.25">
      <c r="A2" s="8">
        <v>41729</v>
      </c>
      <c r="B2" s="5">
        <v>10</v>
      </c>
      <c r="C2" s="6">
        <v>0.16666666666666699</v>
      </c>
      <c r="D2" s="5" t="s">
        <v>23</v>
      </c>
      <c r="E2" s="5" t="s">
        <v>17</v>
      </c>
      <c r="F2" s="5" t="s">
        <v>18</v>
      </c>
      <c r="G2" s="5">
        <v>200</v>
      </c>
      <c r="H2" s="5">
        <v>1</v>
      </c>
      <c r="I2" s="7">
        <v>155.733775515861</v>
      </c>
      <c r="J2" s="7">
        <v>105.071365172315</v>
      </c>
      <c r="K2" s="7" t="s">
        <v>16</v>
      </c>
      <c r="L2" s="7" t="s">
        <v>16</v>
      </c>
      <c r="M2" s="6" t="s">
        <v>16</v>
      </c>
      <c r="N2" s="7" t="s">
        <v>19</v>
      </c>
      <c r="O2" s="7">
        <v>586.88726734966099</v>
      </c>
      <c r="X2" t="s">
        <v>23</v>
      </c>
    </row>
    <row r="3" spans="1:25" ht="15" x14ac:dyDescent="0.25">
      <c r="A3" s="8">
        <v>41729</v>
      </c>
      <c r="B3" s="5">
        <v>10</v>
      </c>
      <c r="C3" s="6">
        <v>0.16666666666666699</v>
      </c>
      <c r="D3" s="5" t="s">
        <v>24</v>
      </c>
      <c r="E3" s="5" t="s">
        <v>17</v>
      </c>
      <c r="F3" s="5" t="s">
        <v>18</v>
      </c>
      <c r="G3" s="5">
        <v>200</v>
      </c>
      <c r="H3" s="5">
        <v>2</v>
      </c>
      <c r="I3" s="7">
        <v>423.59724317436797</v>
      </c>
      <c r="J3" s="7">
        <v>561.078254834787</v>
      </c>
      <c r="K3" s="7">
        <v>267.86346765850698</v>
      </c>
      <c r="L3" s="7">
        <v>456.00688966247202</v>
      </c>
      <c r="M3" s="6">
        <v>0.58741101007656904</v>
      </c>
      <c r="N3" s="7">
        <v>9.8034065615410295</v>
      </c>
      <c r="O3" s="7">
        <v>841.01683142408501</v>
      </c>
      <c r="X3" t="s">
        <v>24</v>
      </c>
      <c r="Y3">
        <v>2</v>
      </c>
    </row>
    <row r="4" spans="1:25" ht="15" x14ac:dyDescent="0.25">
      <c r="A4" s="8">
        <v>41729</v>
      </c>
      <c r="B4" s="5">
        <v>10</v>
      </c>
      <c r="C4" s="6">
        <v>0.16666666666666699</v>
      </c>
      <c r="D4" s="5" t="s">
        <v>24</v>
      </c>
      <c r="E4" s="5" t="s">
        <v>17</v>
      </c>
      <c r="F4" s="5" t="s">
        <v>18</v>
      </c>
      <c r="G4" s="5">
        <v>200</v>
      </c>
      <c r="H4" s="5">
        <v>48</v>
      </c>
      <c r="I4" s="7">
        <v>155.733775515861</v>
      </c>
      <c r="J4" s="7">
        <v>87.772683222680897</v>
      </c>
      <c r="K4" s="7">
        <v>0</v>
      </c>
      <c r="L4" s="7">
        <v>-17.298681949634101</v>
      </c>
      <c r="M4" s="6" t="s">
        <v>19</v>
      </c>
      <c r="N4" s="7" t="s">
        <v>19</v>
      </c>
      <c r="O4" s="7">
        <v>586.88726734966099</v>
      </c>
      <c r="U4" s="3">
        <v>1</v>
      </c>
      <c r="V4" s="3"/>
      <c r="X4" t="s">
        <v>24</v>
      </c>
      <c r="Y4">
        <v>48</v>
      </c>
    </row>
    <row r="5" spans="1:25" ht="15" x14ac:dyDescent="0.25">
      <c r="A5" s="8">
        <v>41729</v>
      </c>
      <c r="B5" s="5">
        <v>10</v>
      </c>
      <c r="C5" s="6">
        <v>0.16666666666666699</v>
      </c>
      <c r="D5" s="5" t="s">
        <v>24</v>
      </c>
      <c r="E5" s="5" t="s">
        <v>17</v>
      </c>
      <c r="F5" s="5" t="s">
        <v>18</v>
      </c>
      <c r="G5" s="5">
        <v>200</v>
      </c>
      <c r="H5" s="5">
        <v>57</v>
      </c>
      <c r="I5" s="7">
        <v>192.82185207891999</v>
      </c>
      <c r="J5" s="7">
        <v>116.259831050119</v>
      </c>
      <c r="K5" s="7">
        <v>37.088076563058699</v>
      </c>
      <c r="L5" s="7">
        <v>11.1884658778045</v>
      </c>
      <c r="M5" s="6">
        <v>3.31484914626532</v>
      </c>
      <c r="N5" s="7">
        <v>63.722768080758001</v>
      </c>
      <c r="O5" s="7">
        <v>786.15433310880496</v>
      </c>
      <c r="U5" s="3">
        <v>7</v>
      </c>
      <c r="V5" s="3"/>
      <c r="X5" t="s">
        <v>24</v>
      </c>
      <c r="Y5">
        <v>57</v>
      </c>
    </row>
    <row r="6" spans="1:25" ht="15" x14ac:dyDescent="0.25">
      <c r="A6" s="8">
        <v>41729</v>
      </c>
      <c r="B6" s="5">
        <v>10</v>
      </c>
      <c r="C6" s="6">
        <v>0.16666666666666699</v>
      </c>
      <c r="D6" s="5" t="s">
        <v>25</v>
      </c>
      <c r="E6" s="5" t="s">
        <v>17</v>
      </c>
      <c r="F6" s="5" t="s">
        <v>18</v>
      </c>
      <c r="G6" s="5">
        <v>200</v>
      </c>
      <c r="H6" s="5">
        <v>10</v>
      </c>
      <c r="I6" s="7">
        <v>267.15162026046301</v>
      </c>
      <c r="J6" s="7">
        <v>225.691719315976</v>
      </c>
      <c r="K6" s="7">
        <v>111.41784474460199</v>
      </c>
      <c r="L6" s="7">
        <v>120.620354143661</v>
      </c>
      <c r="M6" s="6">
        <v>0.92370682821823702</v>
      </c>
      <c r="N6" s="7">
        <v>25.42239122058</v>
      </c>
      <c r="O6" s="7">
        <v>860.14231309944103</v>
      </c>
      <c r="U6" s="3">
        <v>2</v>
      </c>
      <c r="V6" s="3"/>
      <c r="X6" t="s">
        <v>25</v>
      </c>
      <c r="Y6">
        <v>10</v>
      </c>
    </row>
    <row r="7" spans="1:25" ht="15" x14ac:dyDescent="0.25">
      <c r="A7" s="8">
        <v>41729</v>
      </c>
      <c r="B7" s="5">
        <v>10</v>
      </c>
      <c r="C7" s="6">
        <v>0.16666666666666699</v>
      </c>
      <c r="D7" s="5" t="s">
        <v>25</v>
      </c>
      <c r="E7" s="5" t="s">
        <v>17</v>
      </c>
      <c r="F7" s="5" t="s">
        <v>18</v>
      </c>
      <c r="G7" s="5">
        <v>200</v>
      </c>
      <c r="H7" s="5">
        <v>11</v>
      </c>
      <c r="I7" s="7">
        <v>345.98916608699301</v>
      </c>
      <c r="J7" s="7">
        <v>334.51381824249802</v>
      </c>
      <c r="K7" s="7">
        <v>190.25539057113201</v>
      </c>
      <c r="L7" s="7">
        <v>229.44245307018301</v>
      </c>
      <c r="M7" s="6">
        <v>0.82920744624769305</v>
      </c>
      <c r="N7" s="7">
        <v>19.7702754800405</v>
      </c>
      <c r="O7" s="7">
        <v>1029.6634871073099</v>
      </c>
      <c r="U7" s="3">
        <v>8</v>
      </c>
      <c r="V7" s="3"/>
      <c r="X7" t="s">
        <v>25</v>
      </c>
      <c r="Y7">
        <v>11</v>
      </c>
    </row>
    <row r="8" spans="1:25" ht="15" x14ac:dyDescent="0.25">
      <c r="A8" s="8">
        <v>41729</v>
      </c>
      <c r="B8" s="5">
        <v>10</v>
      </c>
      <c r="C8" s="6">
        <v>0.16666666666666699</v>
      </c>
      <c r="D8" s="5" t="s">
        <v>25</v>
      </c>
      <c r="E8" s="5" t="s">
        <v>17</v>
      </c>
      <c r="F8" s="5" t="s">
        <v>18</v>
      </c>
      <c r="G8" s="5">
        <v>200</v>
      </c>
      <c r="H8" s="5">
        <v>62</v>
      </c>
      <c r="I8" s="7">
        <v>292.29427724504399</v>
      </c>
      <c r="J8" s="7">
        <v>220.67340690845899</v>
      </c>
      <c r="K8" s="7">
        <v>136.56050172918299</v>
      </c>
      <c r="L8" s="7">
        <v>115.602041736144</v>
      </c>
      <c r="M8" s="6">
        <v>1.1812983549276399</v>
      </c>
      <c r="N8" s="7">
        <v>33.439552496349002</v>
      </c>
      <c r="O8" s="7">
        <v>1029.6634871073099</v>
      </c>
      <c r="U8" s="3">
        <v>3</v>
      </c>
      <c r="V8" s="3"/>
      <c r="X8" t="s">
        <v>25</v>
      </c>
      <c r="Y8">
        <v>62</v>
      </c>
    </row>
    <row r="9" spans="1:25" ht="15" x14ac:dyDescent="0.25">
      <c r="A9" s="8">
        <v>41729</v>
      </c>
      <c r="B9" s="5">
        <v>10</v>
      </c>
      <c r="C9" s="6">
        <v>0.16666666666666699</v>
      </c>
      <c r="D9" s="5" t="s">
        <v>26</v>
      </c>
      <c r="E9" s="5" t="s">
        <v>17</v>
      </c>
      <c r="F9" s="5" t="s">
        <v>18</v>
      </c>
      <c r="G9" s="5">
        <v>200</v>
      </c>
      <c r="H9" s="5">
        <v>30</v>
      </c>
      <c r="I9" s="7">
        <v>382.83162999241398</v>
      </c>
      <c r="J9" s="7">
        <v>414.17845143644001</v>
      </c>
      <c r="K9" s="7">
        <v>227.09785447655401</v>
      </c>
      <c r="L9" s="7">
        <v>309.10708626412497</v>
      </c>
      <c r="M9" s="6">
        <v>0.73468990058190797</v>
      </c>
      <c r="N9" s="7">
        <v>10.2708227006108</v>
      </c>
      <c r="O9" s="7">
        <v>1018.1517217181801</v>
      </c>
      <c r="U9" s="3">
        <v>9</v>
      </c>
      <c r="V9" s="3"/>
      <c r="X9" t="s">
        <v>26</v>
      </c>
      <c r="Y9">
        <v>30</v>
      </c>
    </row>
    <row r="10" spans="1:25" ht="15" x14ac:dyDescent="0.25">
      <c r="A10" s="8">
        <v>41729</v>
      </c>
      <c r="B10" s="5">
        <v>10</v>
      </c>
      <c r="C10" s="6">
        <v>0.16666666666666699</v>
      </c>
      <c r="D10" s="5" t="s">
        <v>26</v>
      </c>
      <c r="E10" s="5" t="s">
        <v>17</v>
      </c>
      <c r="F10" s="5" t="s">
        <v>18</v>
      </c>
      <c r="G10" s="5">
        <v>200</v>
      </c>
      <c r="H10" s="5">
        <v>33</v>
      </c>
      <c r="I10" s="7">
        <v>468.70376000144</v>
      </c>
      <c r="J10" s="7">
        <v>620.82436071912502</v>
      </c>
      <c r="K10" s="7">
        <v>312.969984485579</v>
      </c>
      <c r="L10" s="7">
        <v>515.75299554680998</v>
      </c>
      <c r="M10" s="6">
        <v>0.606821457534654</v>
      </c>
      <c r="N10" s="7">
        <v>10.9830370216996</v>
      </c>
      <c r="O10" s="7">
        <v>1178.3900383666901</v>
      </c>
      <c r="U10" s="3">
        <v>4</v>
      </c>
      <c r="V10" s="3"/>
      <c r="X10" t="s">
        <v>26</v>
      </c>
      <c r="Y10">
        <v>33</v>
      </c>
    </row>
    <row r="11" spans="1:25" ht="15" x14ac:dyDescent="0.25">
      <c r="A11" s="8">
        <v>41729</v>
      </c>
      <c r="B11" s="5">
        <v>10</v>
      </c>
      <c r="C11" s="6">
        <v>0.16666666666666699</v>
      </c>
      <c r="D11" s="5" t="s">
        <v>26</v>
      </c>
      <c r="E11" s="5" t="s">
        <v>17</v>
      </c>
      <c r="F11" s="5" t="s">
        <v>18</v>
      </c>
      <c r="G11" s="5">
        <v>200</v>
      </c>
      <c r="H11" s="5">
        <v>79</v>
      </c>
      <c r="I11" s="7">
        <v>495.80682416846599</v>
      </c>
      <c r="J11" s="7">
        <v>710.49741144267898</v>
      </c>
      <c r="K11" s="7">
        <v>340.073048652605</v>
      </c>
      <c r="L11" s="7">
        <v>605.42604627036405</v>
      </c>
      <c r="M11" s="6">
        <v>0.56170865252258895</v>
      </c>
      <c r="N11" s="7">
        <v>11.3558859965829</v>
      </c>
      <c r="O11" s="7">
        <v>694.69932196842694</v>
      </c>
      <c r="U11" s="3">
        <v>10</v>
      </c>
      <c r="V11" s="3"/>
      <c r="X11" t="s">
        <v>26</v>
      </c>
      <c r="Y11">
        <v>79</v>
      </c>
    </row>
    <row r="12" spans="1:25" ht="15" x14ac:dyDescent="0.25">
      <c r="A12" s="8">
        <v>41729</v>
      </c>
      <c r="B12" s="5">
        <v>10</v>
      </c>
      <c r="C12" s="6">
        <v>0.16666666666666699</v>
      </c>
      <c r="D12" s="5" t="s">
        <v>26</v>
      </c>
      <c r="E12" s="5" t="s">
        <v>17</v>
      </c>
      <c r="F12" s="5" t="s">
        <v>18</v>
      </c>
      <c r="G12" s="5">
        <v>200</v>
      </c>
      <c r="H12" s="5">
        <v>87</v>
      </c>
      <c r="I12" s="7">
        <v>889.64911281983302</v>
      </c>
      <c r="J12" s="7">
        <v>1727.0491110010501</v>
      </c>
      <c r="K12" s="7">
        <v>733.91533730397202</v>
      </c>
      <c r="L12" s="7">
        <v>1621.9777458287299</v>
      </c>
      <c r="M12" s="6">
        <v>0.45248175518523298</v>
      </c>
      <c r="N12" s="7">
        <v>6.2807521556653203</v>
      </c>
      <c r="O12" s="7">
        <v>743.17954878394596</v>
      </c>
      <c r="U12" s="3">
        <v>5</v>
      </c>
      <c r="V12" s="3"/>
      <c r="X12" t="s">
        <v>26</v>
      </c>
      <c r="Y12">
        <v>87</v>
      </c>
    </row>
    <row r="13" spans="1:25" ht="15" x14ac:dyDescent="0.25">
      <c r="A13" s="8">
        <v>41729</v>
      </c>
      <c r="B13" s="5">
        <v>10</v>
      </c>
      <c r="C13" s="6">
        <v>0.16666666666666699</v>
      </c>
      <c r="D13" s="5" t="s">
        <v>26</v>
      </c>
      <c r="E13" s="5" t="s">
        <v>17</v>
      </c>
      <c r="F13" s="5" t="s">
        <v>18</v>
      </c>
      <c r="G13" s="5">
        <v>200</v>
      </c>
      <c r="H13" s="5">
        <v>90</v>
      </c>
      <c r="I13" s="7">
        <v>613.88346742928604</v>
      </c>
      <c r="J13" s="7">
        <v>1006.76865929272</v>
      </c>
      <c r="K13" s="7">
        <v>458.14969191342499</v>
      </c>
      <c r="L13" s="7">
        <v>901.69729412040704</v>
      </c>
      <c r="M13" s="6">
        <v>0.50809700206580299</v>
      </c>
      <c r="N13" s="7">
        <v>7.1936718479528103</v>
      </c>
      <c r="O13" s="7">
        <v>841.01683142408501</v>
      </c>
      <c r="U13" s="3">
        <v>11</v>
      </c>
      <c r="V13" s="3"/>
      <c r="X13" t="s">
        <v>26</v>
      </c>
      <c r="Y13">
        <v>90</v>
      </c>
    </row>
    <row r="14" spans="1:25" ht="15" x14ac:dyDescent="0.25">
      <c r="A14" s="8">
        <v>41729</v>
      </c>
      <c r="B14" s="5">
        <v>10</v>
      </c>
      <c r="C14" s="6">
        <v>0.16666666666666699</v>
      </c>
      <c r="D14" s="5" t="s">
        <v>23</v>
      </c>
      <c r="E14" s="5" t="s">
        <v>20</v>
      </c>
      <c r="F14" s="5" t="s">
        <v>18</v>
      </c>
      <c r="G14" s="5">
        <v>1</v>
      </c>
      <c r="H14" s="5">
        <v>1</v>
      </c>
      <c r="I14" s="7">
        <v>159.27530210435901</v>
      </c>
      <c r="J14" s="7">
        <v>85.821035432534202</v>
      </c>
      <c r="K14" s="7" t="s">
        <v>16</v>
      </c>
      <c r="L14" s="7" t="s">
        <v>16</v>
      </c>
      <c r="M14" s="6" t="s">
        <v>16</v>
      </c>
      <c r="N14" s="7" t="s">
        <v>19</v>
      </c>
      <c r="O14" s="7">
        <v>596.86883923897801</v>
      </c>
      <c r="U14" s="3">
        <v>6</v>
      </c>
      <c r="V14" s="3"/>
      <c r="X14" t="s">
        <v>23</v>
      </c>
    </row>
    <row r="15" spans="1:25" ht="15" x14ac:dyDescent="0.25">
      <c r="A15" s="8">
        <v>41729</v>
      </c>
      <c r="B15" s="5">
        <v>10</v>
      </c>
      <c r="C15" s="6">
        <v>0.16666666666666699</v>
      </c>
      <c r="D15" s="5" t="s">
        <v>24</v>
      </c>
      <c r="E15" s="5" t="s">
        <v>20</v>
      </c>
      <c r="F15" s="5" t="s">
        <v>18</v>
      </c>
      <c r="G15" s="5">
        <v>1</v>
      </c>
      <c r="H15" s="5">
        <v>2</v>
      </c>
      <c r="I15" s="7">
        <v>353.85727194245402</v>
      </c>
      <c r="J15" s="7">
        <v>786.15433310880496</v>
      </c>
      <c r="K15" s="7">
        <v>194.58196983809501</v>
      </c>
      <c r="L15" s="7">
        <v>700.33329767627094</v>
      </c>
      <c r="M15" s="6">
        <v>0.277841951087753</v>
      </c>
      <c r="N15" s="7">
        <v>0</v>
      </c>
      <c r="O15" s="7">
        <v>813.12300806303699</v>
      </c>
      <c r="U15" s="3">
        <v>12</v>
      </c>
      <c r="V15" s="3"/>
      <c r="X15" t="s">
        <v>24</v>
      </c>
      <c r="Y15">
        <v>2</v>
      </c>
    </row>
    <row r="16" spans="1:25" ht="15" x14ac:dyDescent="0.25">
      <c r="A16" s="8">
        <v>41729</v>
      </c>
      <c r="B16" s="5">
        <v>10</v>
      </c>
      <c r="C16" s="6">
        <v>0.16666666666666699</v>
      </c>
      <c r="D16" s="5" t="s">
        <v>24</v>
      </c>
      <c r="E16" s="5" t="s">
        <v>20</v>
      </c>
      <c r="F16" s="5" t="s">
        <v>18</v>
      </c>
      <c r="G16" s="5">
        <v>1</v>
      </c>
      <c r="H16" s="5">
        <v>48</v>
      </c>
      <c r="I16" s="7">
        <v>157.494584488296</v>
      </c>
      <c r="J16" s="7">
        <v>84.861545620841298</v>
      </c>
      <c r="K16" s="7">
        <v>-1.7807176160624201</v>
      </c>
      <c r="L16" s="7">
        <v>-0.95948981169283298</v>
      </c>
      <c r="M16" s="6" t="s">
        <v>19</v>
      </c>
      <c r="N16" s="7" t="s">
        <v>19</v>
      </c>
      <c r="O16" s="7">
        <v>600.23361341290104</v>
      </c>
      <c r="U16" s="3">
        <v>13</v>
      </c>
      <c r="V16" s="3"/>
      <c r="X16" t="s">
        <v>24</v>
      </c>
      <c r="Y16">
        <v>48</v>
      </c>
    </row>
    <row r="17" spans="1:25" ht="15" x14ac:dyDescent="0.25">
      <c r="A17" s="8">
        <v>41729</v>
      </c>
      <c r="B17" s="5">
        <v>10</v>
      </c>
      <c r="C17" s="6">
        <v>0.16666666666666699</v>
      </c>
      <c r="D17" s="5" t="s">
        <v>24</v>
      </c>
      <c r="E17" s="5" t="s">
        <v>20</v>
      </c>
      <c r="F17" s="5" t="s">
        <v>18</v>
      </c>
      <c r="G17" s="5">
        <v>1</v>
      </c>
      <c r="H17" s="5">
        <v>57</v>
      </c>
      <c r="I17" s="7">
        <v>192.82185207891999</v>
      </c>
      <c r="J17" s="7">
        <v>113.674764329803</v>
      </c>
      <c r="K17" s="7">
        <v>33.546549974560797</v>
      </c>
      <c r="L17" s="7">
        <v>27.8537288972692</v>
      </c>
      <c r="M17" s="6">
        <v>1.20438272729256</v>
      </c>
      <c r="N17" s="7">
        <v>0</v>
      </c>
      <c r="O17" s="7">
        <v>795.043012516158</v>
      </c>
      <c r="U17" s="3">
        <v>19</v>
      </c>
      <c r="V17" s="3"/>
      <c r="X17" t="s">
        <v>24</v>
      </c>
      <c r="Y17">
        <v>57</v>
      </c>
    </row>
    <row r="18" spans="1:25" ht="15" x14ac:dyDescent="0.25">
      <c r="A18" s="8">
        <v>41729</v>
      </c>
      <c r="B18" s="5">
        <v>10</v>
      </c>
      <c r="C18" s="6">
        <v>0.16666666666666699</v>
      </c>
      <c r="D18" s="5" t="s">
        <v>25</v>
      </c>
      <c r="E18" s="5" t="s">
        <v>20</v>
      </c>
      <c r="F18" s="5" t="s">
        <v>18</v>
      </c>
      <c r="G18" s="5">
        <v>1</v>
      </c>
      <c r="H18" s="5">
        <v>10</v>
      </c>
      <c r="I18" s="7">
        <v>249.72437651357399</v>
      </c>
      <c r="J18" s="7">
        <v>310.939417937016</v>
      </c>
      <c r="K18" s="7">
        <v>90.449074409214703</v>
      </c>
      <c r="L18" s="7">
        <v>225.11838250448201</v>
      </c>
      <c r="M18" s="6">
        <v>0.40178448957811802</v>
      </c>
      <c r="N18" s="7">
        <v>0</v>
      </c>
      <c r="O18" s="7">
        <v>841.01683142408501</v>
      </c>
      <c r="U18" s="3">
        <v>14</v>
      </c>
      <c r="V18" s="3"/>
      <c r="X18" t="s">
        <v>25</v>
      </c>
      <c r="Y18">
        <v>10</v>
      </c>
    </row>
    <row r="19" spans="1:25" ht="15" x14ac:dyDescent="0.25">
      <c r="A19" s="8">
        <v>41729</v>
      </c>
      <c r="B19" s="5">
        <v>10</v>
      </c>
      <c r="C19" s="6">
        <v>0.16666666666666699</v>
      </c>
      <c r="D19" s="5" t="s">
        <v>25</v>
      </c>
      <c r="E19" s="5" t="s">
        <v>20</v>
      </c>
      <c r="F19" s="5" t="s">
        <v>18</v>
      </c>
      <c r="G19" s="5">
        <v>1</v>
      </c>
      <c r="H19" s="5">
        <v>11</v>
      </c>
      <c r="I19" s="7">
        <v>302.321302502072</v>
      </c>
      <c r="J19" s="7">
        <v>448.09199709461598</v>
      </c>
      <c r="K19" s="7">
        <v>143.04600039771299</v>
      </c>
      <c r="L19" s="7">
        <v>362.27096166208099</v>
      </c>
      <c r="M19" s="6">
        <v>0.39485914007963702</v>
      </c>
      <c r="N19" s="7">
        <v>0</v>
      </c>
      <c r="O19" s="7">
        <v>1041.3054106443401</v>
      </c>
      <c r="U19" s="3">
        <v>20</v>
      </c>
      <c r="V19" s="3"/>
      <c r="X19" t="s">
        <v>25</v>
      </c>
      <c r="Y19">
        <v>11</v>
      </c>
    </row>
    <row r="20" spans="1:25" ht="15" x14ac:dyDescent="0.25">
      <c r="A20" s="8">
        <v>41729</v>
      </c>
      <c r="B20" s="5">
        <v>10</v>
      </c>
      <c r="C20" s="6">
        <v>0.16666666666666699</v>
      </c>
      <c r="D20" s="5" t="s">
        <v>25</v>
      </c>
      <c r="E20" s="5" t="s">
        <v>20</v>
      </c>
      <c r="F20" s="5" t="s">
        <v>18</v>
      </c>
      <c r="G20" s="5">
        <v>1</v>
      </c>
      <c r="H20" s="5">
        <v>62</v>
      </c>
      <c r="I20" s="7">
        <v>252.547893257738</v>
      </c>
      <c r="J20" s="7">
        <v>309.19636173398101</v>
      </c>
      <c r="K20" s="7">
        <v>93.272591153379096</v>
      </c>
      <c r="L20" s="7">
        <v>223.37532630144699</v>
      </c>
      <c r="M20" s="6">
        <v>0.41755995479781399</v>
      </c>
      <c r="N20" s="7">
        <v>0</v>
      </c>
      <c r="O20" s="7">
        <v>1089.2043697352401</v>
      </c>
      <c r="U20" s="3">
        <v>15</v>
      </c>
      <c r="V20" s="3"/>
      <c r="X20" t="s">
        <v>25</v>
      </c>
      <c r="Y20">
        <v>62</v>
      </c>
    </row>
    <row r="21" spans="1:25" ht="15" x14ac:dyDescent="0.25">
      <c r="A21" s="8">
        <v>41729</v>
      </c>
      <c r="B21" s="5">
        <v>10</v>
      </c>
      <c r="C21" s="6">
        <v>0.16666666666666699</v>
      </c>
      <c r="D21" s="5" t="s">
        <v>26</v>
      </c>
      <c r="E21" s="5" t="s">
        <v>20</v>
      </c>
      <c r="F21" s="5" t="s">
        <v>18</v>
      </c>
      <c r="G21" s="5">
        <v>1</v>
      </c>
      <c r="H21" s="5">
        <v>30</v>
      </c>
      <c r="I21" s="7">
        <v>345.98916608699301</v>
      </c>
      <c r="J21" s="7">
        <v>501.41268007029998</v>
      </c>
      <c r="K21" s="7">
        <v>186.713863982634</v>
      </c>
      <c r="L21" s="7">
        <v>415.59164463776602</v>
      </c>
      <c r="M21" s="6">
        <v>0.44927242015506802</v>
      </c>
      <c r="N21" s="7">
        <v>0</v>
      </c>
      <c r="O21" s="7">
        <v>1077.02692989959</v>
      </c>
      <c r="U21" s="3">
        <v>21</v>
      </c>
      <c r="V21" s="3"/>
      <c r="X21" t="s">
        <v>26</v>
      </c>
      <c r="Y21">
        <v>30</v>
      </c>
    </row>
    <row r="22" spans="1:25" ht="15" x14ac:dyDescent="0.25">
      <c r="A22" s="8">
        <v>41729</v>
      </c>
      <c r="B22" s="5">
        <v>10</v>
      </c>
      <c r="C22" s="6">
        <v>0.16666666666666699</v>
      </c>
      <c r="D22" s="5" t="s">
        <v>26</v>
      </c>
      <c r="E22" s="5" t="s">
        <v>20</v>
      </c>
      <c r="F22" s="5" t="s">
        <v>18</v>
      </c>
      <c r="G22" s="5">
        <v>1</v>
      </c>
      <c r="H22" s="5">
        <v>33</v>
      </c>
      <c r="I22" s="7">
        <v>414.17845143644001</v>
      </c>
      <c r="J22" s="7">
        <v>751.58233240165998</v>
      </c>
      <c r="K22" s="7">
        <v>254.90314933208199</v>
      </c>
      <c r="L22" s="7">
        <v>665.76129696912597</v>
      </c>
      <c r="M22" s="6">
        <v>0.38287468870979202</v>
      </c>
      <c r="N22" s="7">
        <v>0</v>
      </c>
      <c r="O22" s="7">
        <v>1246.53111925654</v>
      </c>
      <c r="U22" s="3">
        <v>16</v>
      </c>
      <c r="V22" s="3"/>
      <c r="X22" t="s">
        <v>26</v>
      </c>
      <c r="Y22">
        <v>33</v>
      </c>
    </row>
    <row r="23" spans="1:25" ht="15" x14ac:dyDescent="0.25">
      <c r="A23" s="8">
        <v>41729</v>
      </c>
      <c r="B23" s="5">
        <v>10</v>
      </c>
      <c r="C23" s="6">
        <v>0.16666666666666699</v>
      </c>
      <c r="D23" s="5" t="s">
        <v>26</v>
      </c>
      <c r="E23" s="5" t="s">
        <v>20</v>
      </c>
      <c r="F23" s="5" t="s">
        <v>18</v>
      </c>
      <c r="G23" s="5">
        <v>1</v>
      </c>
      <c r="H23" s="5">
        <v>79</v>
      </c>
      <c r="I23" s="7">
        <v>409.54788502142202</v>
      </c>
      <c r="J23" s="7">
        <v>899.70795930309305</v>
      </c>
      <c r="K23" s="7">
        <v>250.272582917064</v>
      </c>
      <c r="L23" s="7">
        <v>813.88692387055903</v>
      </c>
      <c r="M23" s="6">
        <v>0.307502892080949</v>
      </c>
      <c r="N23" s="7">
        <v>0</v>
      </c>
      <c r="O23" s="7">
        <v>718.53067341694498</v>
      </c>
      <c r="U23" s="3">
        <v>22</v>
      </c>
      <c r="V23" s="3"/>
      <c r="X23" t="s">
        <v>26</v>
      </c>
      <c r="Y23">
        <v>79</v>
      </c>
    </row>
    <row r="24" spans="1:25" ht="15" x14ac:dyDescent="0.25">
      <c r="A24" s="8">
        <v>41729</v>
      </c>
      <c r="B24" s="5">
        <v>10</v>
      </c>
      <c r="C24" s="6">
        <v>0.16666666666666699</v>
      </c>
      <c r="D24" s="5" t="s">
        <v>26</v>
      </c>
      <c r="E24" s="5" t="s">
        <v>20</v>
      </c>
      <c r="F24" s="5" t="s">
        <v>18</v>
      </c>
      <c r="G24" s="5">
        <v>1</v>
      </c>
      <c r="H24" s="5">
        <v>87</v>
      </c>
      <c r="I24" s="7">
        <v>694.69932196842694</v>
      </c>
      <c r="J24" s="7">
        <v>2114.4397396039999</v>
      </c>
      <c r="K24" s="7">
        <v>535.42401986406799</v>
      </c>
      <c r="L24" s="7">
        <v>2028.61870417147</v>
      </c>
      <c r="M24" s="6">
        <v>0.26393526726489802</v>
      </c>
      <c r="N24" s="7">
        <v>0</v>
      </c>
      <c r="O24" s="7">
        <v>726.65476372768103</v>
      </c>
      <c r="U24" s="3">
        <v>17</v>
      </c>
      <c r="V24" s="3"/>
      <c r="X24" t="s">
        <v>26</v>
      </c>
      <c r="Y24">
        <v>87</v>
      </c>
    </row>
    <row r="25" spans="1:25" ht="15" x14ac:dyDescent="0.25">
      <c r="A25" s="8">
        <v>41729</v>
      </c>
      <c r="B25" s="5">
        <v>10</v>
      </c>
      <c r="C25" s="6">
        <v>0.16666666666666699</v>
      </c>
      <c r="D25" s="5" t="s">
        <v>26</v>
      </c>
      <c r="E25" s="5" t="s">
        <v>20</v>
      </c>
      <c r="F25" s="5" t="s">
        <v>18</v>
      </c>
      <c r="G25" s="5">
        <v>1</v>
      </c>
      <c r="H25" s="5">
        <v>90</v>
      </c>
      <c r="I25" s="7">
        <v>501.41268007029998</v>
      </c>
      <c r="J25" s="7">
        <v>1191.71354346834</v>
      </c>
      <c r="K25" s="7">
        <v>342.13737796594199</v>
      </c>
      <c r="L25" s="7">
        <v>1105.8925080358099</v>
      </c>
      <c r="M25" s="6">
        <v>0.30937670296149899</v>
      </c>
      <c r="N25" s="7">
        <v>0</v>
      </c>
      <c r="O25" s="7">
        <v>822.31660966646905</v>
      </c>
      <c r="U25" s="3">
        <v>23</v>
      </c>
      <c r="V25" s="3"/>
      <c r="X25" t="s">
        <v>26</v>
      </c>
      <c r="Y25">
        <v>90</v>
      </c>
    </row>
    <row r="26" spans="1:25" ht="15" x14ac:dyDescent="0.25">
      <c r="A26" s="8">
        <v>41729</v>
      </c>
      <c r="B26" s="5">
        <v>52</v>
      </c>
      <c r="C26" s="6">
        <v>0.86972222224964502</v>
      </c>
      <c r="D26" s="5" t="s">
        <v>23</v>
      </c>
      <c r="E26" s="5" t="s">
        <v>17</v>
      </c>
      <c r="F26" s="5" t="s">
        <v>18</v>
      </c>
      <c r="G26" s="5">
        <v>200</v>
      </c>
      <c r="H26" s="5">
        <v>1</v>
      </c>
      <c r="I26" s="7">
        <v>197.206794996529</v>
      </c>
      <c r="J26" s="7">
        <v>88.765087905873699</v>
      </c>
      <c r="K26" s="7" t="s">
        <v>16</v>
      </c>
      <c r="L26" s="7" t="s">
        <v>16</v>
      </c>
      <c r="M26" s="6" t="s">
        <v>16</v>
      </c>
      <c r="N26" s="7" t="s">
        <v>19</v>
      </c>
      <c r="O26" s="7">
        <v>479.362506459462</v>
      </c>
      <c r="U26" s="3">
        <v>18</v>
      </c>
      <c r="V26" s="3"/>
      <c r="X26" t="s">
        <v>23</v>
      </c>
    </row>
    <row r="27" spans="1:25" ht="15" x14ac:dyDescent="0.25">
      <c r="A27" s="8">
        <v>41729</v>
      </c>
      <c r="B27" s="5">
        <v>52</v>
      </c>
      <c r="C27" s="6">
        <v>0.86972222224964502</v>
      </c>
      <c r="D27" s="5" t="s">
        <v>24</v>
      </c>
      <c r="E27" s="5" t="s">
        <v>17</v>
      </c>
      <c r="F27" s="5" t="s">
        <v>18</v>
      </c>
      <c r="G27" s="5">
        <v>200</v>
      </c>
      <c r="H27" s="5">
        <v>2</v>
      </c>
      <c r="I27" s="7">
        <v>679.25250700554795</v>
      </c>
      <c r="J27" s="7">
        <v>370.13433611549101</v>
      </c>
      <c r="K27" s="7">
        <v>482.04571200901802</v>
      </c>
      <c r="L27" s="7">
        <v>281.36924820961701</v>
      </c>
      <c r="M27" s="6">
        <v>1.71321391757033</v>
      </c>
      <c r="N27" s="7">
        <v>94.6513500779526</v>
      </c>
      <c r="O27" s="7">
        <v>768.67399286406703</v>
      </c>
      <c r="U27" s="3">
        <v>24</v>
      </c>
      <c r="V27" s="3"/>
      <c r="X27" t="s">
        <v>24</v>
      </c>
      <c r="Y27">
        <v>2</v>
      </c>
    </row>
    <row r="28" spans="1:25" ht="15" x14ac:dyDescent="0.25">
      <c r="A28" s="8">
        <v>41729</v>
      </c>
      <c r="B28" s="5">
        <v>52</v>
      </c>
      <c r="C28" s="6">
        <v>0.86972222224964502</v>
      </c>
      <c r="D28" s="5" t="s">
        <v>24</v>
      </c>
      <c r="E28" s="5" t="s">
        <v>17</v>
      </c>
      <c r="F28" s="5" t="s">
        <v>18</v>
      </c>
      <c r="G28" s="5">
        <v>200</v>
      </c>
      <c r="H28" s="5">
        <v>48</v>
      </c>
      <c r="I28" s="7">
        <v>201.69145547303299</v>
      </c>
      <c r="J28" s="7">
        <v>87.772683222680897</v>
      </c>
      <c r="K28" s="7">
        <v>4.4846604765036497</v>
      </c>
      <c r="L28" s="7">
        <v>-0.99240468319283104</v>
      </c>
      <c r="M28" s="6" t="s">
        <v>19</v>
      </c>
      <c r="N28" s="7" t="s">
        <v>19</v>
      </c>
      <c r="O28" s="7">
        <v>536.4042220069</v>
      </c>
      <c r="U28" s="4">
        <v>25</v>
      </c>
      <c r="V28" s="4"/>
      <c r="X28" t="s">
        <v>24</v>
      </c>
      <c r="Y28">
        <v>48</v>
      </c>
    </row>
    <row r="29" spans="1:25" ht="15" x14ac:dyDescent="0.25">
      <c r="A29" s="8">
        <v>41729</v>
      </c>
      <c r="B29" s="5">
        <v>52</v>
      </c>
      <c r="C29" s="6">
        <v>0.86972222224964502</v>
      </c>
      <c r="D29" s="5" t="s">
        <v>24</v>
      </c>
      <c r="E29" s="5" t="s">
        <v>17</v>
      </c>
      <c r="F29" s="5" t="s">
        <v>18</v>
      </c>
      <c r="G29" s="5">
        <v>200</v>
      </c>
      <c r="H29" s="5">
        <v>57</v>
      </c>
      <c r="I29" s="7">
        <v>238.74247263309999</v>
      </c>
      <c r="J29" s="7">
        <v>114.96003173122899</v>
      </c>
      <c r="K29" s="7">
        <v>41.535677636570597</v>
      </c>
      <c r="L29" s="7">
        <v>26.194943825354901</v>
      </c>
      <c r="M29" s="6">
        <v>1.5856372097414799</v>
      </c>
      <c r="N29" s="7">
        <v>10.1196447677195</v>
      </c>
      <c r="O29" s="7">
        <v>718.53067341694498</v>
      </c>
      <c r="U29" s="4">
        <v>31</v>
      </c>
      <c r="V29" s="4"/>
      <c r="X29" t="s">
        <v>24</v>
      </c>
      <c r="Y29">
        <v>57</v>
      </c>
    </row>
    <row r="30" spans="1:25" ht="15" x14ac:dyDescent="0.25">
      <c r="A30" s="8">
        <v>41729</v>
      </c>
      <c r="B30" s="5">
        <v>52</v>
      </c>
      <c r="C30" s="6">
        <v>0.86972222224964502</v>
      </c>
      <c r="D30" s="5" t="s">
        <v>25</v>
      </c>
      <c r="E30" s="5" t="s">
        <v>17</v>
      </c>
      <c r="F30" s="5" t="s">
        <v>18</v>
      </c>
      <c r="G30" s="5">
        <v>200</v>
      </c>
      <c r="H30" s="5">
        <v>10</v>
      </c>
      <c r="I30" s="7">
        <v>387.16012820540601</v>
      </c>
      <c r="J30" s="7">
        <v>195.00199858919001</v>
      </c>
      <c r="K30" s="7">
        <v>189.95333320887599</v>
      </c>
      <c r="L30" s="7">
        <v>106.23691068331701</v>
      </c>
      <c r="M30" s="6">
        <v>1.78801634937514</v>
      </c>
      <c r="N30" s="7">
        <v>79.959520954279597</v>
      </c>
      <c r="O30" s="7">
        <v>768.67399286406703</v>
      </c>
      <c r="U30" s="4">
        <v>26</v>
      </c>
      <c r="V30" s="4"/>
      <c r="X30" t="s">
        <v>25</v>
      </c>
      <c r="Y30">
        <v>10</v>
      </c>
    </row>
    <row r="31" spans="1:25" ht="15" x14ac:dyDescent="0.25">
      <c r="A31" s="8">
        <v>41729</v>
      </c>
      <c r="B31" s="5">
        <v>52</v>
      </c>
      <c r="C31" s="6">
        <v>0.86972222224964502</v>
      </c>
      <c r="D31" s="5" t="s">
        <v>25</v>
      </c>
      <c r="E31" s="5" t="s">
        <v>17</v>
      </c>
      <c r="F31" s="5" t="s">
        <v>18</v>
      </c>
      <c r="G31" s="5">
        <v>200</v>
      </c>
      <c r="H31" s="5">
        <v>11</v>
      </c>
      <c r="I31" s="7">
        <v>490.263642430331</v>
      </c>
      <c r="J31" s="7">
        <v>261.21143647922099</v>
      </c>
      <c r="K31" s="7">
        <v>293.05684743380198</v>
      </c>
      <c r="L31" s="7">
        <v>172.446348573347</v>
      </c>
      <c r="M31" s="6">
        <v>1.6994088298086301</v>
      </c>
      <c r="N31" s="7">
        <v>73.944524215513695</v>
      </c>
      <c r="O31" s="7">
        <v>899.70795930309305</v>
      </c>
      <c r="U31" s="4">
        <v>32</v>
      </c>
      <c r="V31" s="4"/>
      <c r="X31" t="s">
        <v>25</v>
      </c>
      <c r="Y31">
        <v>11</v>
      </c>
    </row>
    <row r="32" spans="1:25" ht="15" x14ac:dyDescent="0.25">
      <c r="A32" s="8">
        <v>41729</v>
      </c>
      <c r="B32" s="5">
        <v>52</v>
      </c>
      <c r="C32" s="6">
        <v>0.86972222224964502</v>
      </c>
      <c r="D32" s="5" t="s">
        <v>25</v>
      </c>
      <c r="E32" s="5" t="s">
        <v>17</v>
      </c>
      <c r="F32" s="5" t="s">
        <v>18</v>
      </c>
      <c r="G32" s="5">
        <v>200</v>
      </c>
      <c r="H32" s="5">
        <v>62</v>
      </c>
      <c r="I32" s="7">
        <v>391.53756672351301</v>
      </c>
      <c r="J32" s="7">
        <v>199.43652000579601</v>
      </c>
      <c r="K32" s="7">
        <v>194.33077172698299</v>
      </c>
      <c r="L32" s="7">
        <v>110.671432099922</v>
      </c>
      <c r="M32" s="6">
        <v>1.7559253371866399</v>
      </c>
      <c r="N32" s="7">
        <v>63.099582707256801</v>
      </c>
      <c r="O32" s="7">
        <v>930.57204092969903</v>
      </c>
      <c r="U32" s="4">
        <v>27</v>
      </c>
      <c r="V32" s="4"/>
      <c r="X32" t="s">
        <v>25</v>
      </c>
      <c r="Y32">
        <v>62</v>
      </c>
    </row>
    <row r="33" spans="1:25" ht="15" x14ac:dyDescent="0.25">
      <c r="A33" s="8">
        <v>41729</v>
      </c>
      <c r="B33" s="5">
        <v>52</v>
      </c>
      <c r="C33" s="6">
        <v>0.86972222224964502</v>
      </c>
      <c r="D33" s="5" t="s">
        <v>26</v>
      </c>
      <c r="E33" s="5" t="s">
        <v>17</v>
      </c>
      <c r="F33" s="5" t="s">
        <v>18</v>
      </c>
      <c r="G33" s="5">
        <v>200</v>
      </c>
      <c r="H33" s="5">
        <v>30</v>
      </c>
      <c r="I33" s="7">
        <v>474.00317423121197</v>
      </c>
      <c r="J33" s="7">
        <v>285.79504013261999</v>
      </c>
      <c r="K33" s="7">
        <v>276.79637923468198</v>
      </c>
      <c r="L33" s="7">
        <v>197.02995222674701</v>
      </c>
      <c r="M33" s="6">
        <v>1.40484416763264</v>
      </c>
      <c r="N33" s="7">
        <v>51.255772122857699</v>
      </c>
      <c r="O33" s="7">
        <v>899.70795930309305</v>
      </c>
      <c r="U33" s="4">
        <v>33</v>
      </c>
      <c r="V33" s="4"/>
      <c r="X33" t="s">
        <v>26</v>
      </c>
      <c r="Y33">
        <v>30</v>
      </c>
    </row>
    <row r="34" spans="1:25" ht="15" x14ac:dyDescent="0.25">
      <c r="A34" s="8">
        <v>41729</v>
      </c>
      <c r="B34" s="5">
        <v>52</v>
      </c>
      <c r="C34" s="6">
        <v>0.86972222224964502</v>
      </c>
      <c r="D34" s="5" t="s">
        <v>26</v>
      </c>
      <c r="E34" s="5" t="s">
        <v>17</v>
      </c>
      <c r="F34" s="5" t="s">
        <v>18</v>
      </c>
      <c r="G34" s="5">
        <v>200</v>
      </c>
      <c r="H34" s="5">
        <v>33</v>
      </c>
      <c r="I34" s="7">
        <v>600.23361341290104</v>
      </c>
      <c r="J34" s="7">
        <v>404.96908891277701</v>
      </c>
      <c r="K34" s="7">
        <v>403.02681841637201</v>
      </c>
      <c r="L34" s="7">
        <v>316.20400100690301</v>
      </c>
      <c r="M34" s="6">
        <v>1.2745784908887801</v>
      </c>
      <c r="N34" s="7">
        <v>84.633951974924997</v>
      </c>
      <c r="O34" s="7">
        <v>1089.2043697352401</v>
      </c>
      <c r="U34" s="4">
        <v>28</v>
      </c>
      <c r="V34" s="4"/>
      <c r="X34" t="s">
        <v>26</v>
      </c>
      <c r="Y34">
        <v>33</v>
      </c>
    </row>
    <row r="35" spans="1:25" ht="15" x14ac:dyDescent="0.25">
      <c r="A35" s="8">
        <v>41729</v>
      </c>
      <c r="B35" s="5">
        <v>52</v>
      </c>
      <c r="C35" s="6">
        <v>0.86972222224964502</v>
      </c>
      <c r="D35" s="5" t="s">
        <v>26</v>
      </c>
      <c r="E35" s="5" t="s">
        <v>17</v>
      </c>
      <c r="F35" s="5" t="s">
        <v>18</v>
      </c>
      <c r="G35" s="5">
        <v>200</v>
      </c>
      <c r="H35" s="5">
        <v>79</v>
      </c>
      <c r="I35" s="7">
        <v>679.25250700554795</v>
      </c>
      <c r="J35" s="7">
        <v>409.54788502142202</v>
      </c>
      <c r="K35" s="7">
        <v>482.04571200901802</v>
      </c>
      <c r="L35" s="7">
        <v>320.78279711554899</v>
      </c>
      <c r="M35" s="6">
        <v>1.5027168424975801</v>
      </c>
      <c r="N35" s="7">
        <v>127.55139960095499</v>
      </c>
      <c r="O35" s="7">
        <v>634.94246691022602</v>
      </c>
      <c r="U35" s="4">
        <v>34</v>
      </c>
      <c r="V35" s="4"/>
      <c r="X35" t="s">
        <v>26</v>
      </c>
      <c r="Y35">
        <v>79</v>
      </c>
    </row>
    <row r="36" spans="1:25" ht="15" x14ac:dyDescent="0.25">
      <c r="A36" s="8">
        <v>41729</v>
      </c>
      <c r="B36" s="5">
        <v>52</v>
      </c>
      <c r="C36" s="6">
        <v>0.86972222224964502</v>
      </c>
      <c r="D36" s="5" t="s">
        <v>26</v>
      </c>
      <c r="E36" s="5" t="s">
        <v>17</v>
      </c>
      <c r="F36" s="5" t="s">
        <v>18</v>
      </c>
      <c r="G36" s="5">
        <v>200</v>
      </c>
      <c r="H36" s="5">
        <v>87</v>
      </c>
      <c r="I36" s="7">
        <v>1289.29281522358</v>
      </c>
      <c r="J36" s="7">
        <v>831.61415902393696</v>
      </c>
      <c r="K36" s="7">
        <v>1092.0860202270501</v>
      </c>
      <c r="L36" s="7">
        <v>742.84907111806297</v>
      </c>
      <c r="M36" s="6">
        <v>1.4701317706211099</v>
      </c>
      <c r="N36" s="7">
        <v>130.38153030740301</v>
      </c>
      <c r="O36" s="7">
        <v>613.88346742928604</v>
      </c>
      <c r="U36" s="4">
        <v>29</v>
      </c>
      <c r="V36" s="4"/>
      <c r="X36" t="s">
        <v>26</v>
      </c>
      <c r="Y36">
        <v>87</v>
      </c>
    </row>
    <row r="37" spans="1:25" ht="15" x14ac:dyDescent="0.25">
      <c r="A37" s="8">
        <v>41729</v>
      </c>
      <c r="B37" s="5">
        <v>52</v>
      </c>
      <c r="C37" s="6">
        <v>0.86972222224964502</v>
      </c>
      <c r="D37" s="5" t="s">
        <v>26</v>
      </c>
      <c r="E37" s="5" t="s">
        <v>17</v>
      </c>
      <c r="F37" s="5" t="s">
        <v>18</v>
      </c>
      <c r="G37" s="5">
        <v>200</v>
      </c>
      <c r="H37" s="5">
        <v>90</v>
      </c>
      <c r="I37" s="7">
        <v>804.03219206486801</v>
      </c>
      <c r="J37" s="7">
        <v>495.80682416846599</v>
      </c>
      <c r="K37" s="7">
        <v>606.82539706833904</v>
      </c>
      <c r="L37" s="7">
        <v>407.041736262592</v>
      </c>
      <c r="M37" s="6">
        <v>1.49081861393413</v>
      </c>
      <c r="N37" s="7">
        <v>105.389010683469</v>
      </c>
      <c r="O37" s="7">
        <v>734.87070932841198</v>
      </c>
      <c r="U37" s="4">
        <v>35</v>
      </c>
      <c r="V37" s="4"/>
      <c r="X37" t="s">
        <v>26</v>
      </c>
      <c r="Y37">
        <v>90</v>
      </c>
    </row>
    <row r="38" spans="1:25" ht="15" x14ac:dyDescent="0.25">
      <c r="A38" s="8">
        <v>41729</v>
      </c>
      <c r="B38" s="5">
        <v>52</v>
      </c>
      <c r="C38" s="6">
        <v>0.86972222224964502</v>
      </c>
      <c r="D38" s="5" t="s">
        <v>23</v>
      </c>
      <c r="E38" s="5" t="s">
        <v>20</v>
      </c>
      <c r="F38" s="5" t="s">
        <v>18</v>
      </c>
      <c r="G38" s="5">
        <v>1</v>
      </c>
      <c r="H38" s="5">
        <v>1</v>
      </c>
      <c r="I38" s="7">
        <v>157.494584488296</v>
      </c>
      <c r="J38" s="7">
        <v>82.046961090249894</v>
      </c>
      <c r="K38" s="7" t="s">
        <v>16</v>
      </c>
      <c r="L38" s="7" t="s">
        <v>16</v>
      </c>
      <c r="M38" s="6" t="s">
        <v>16</v>
      </c>
      <c r="N38" s="7" t="s">
        <v>19</v>
      </c>
      <c r="O38" s="7">
        <v>593.52292722969901</v>
      </c>
      <c r="U38" s="4">
        <v>30</v>
      </c>
      <c r="V38" s="4"/>
      <c r="X38" t="s">
        <v>23</v>
      </c>
    </row>
    <row r="39" spans="1:25" ht="15" x14ac:dyDescent="0.25">
      <c r="A39" s="8">
        <v>41729</v>
      </c>
      <c r="B39" s="5">
        <v>52</v>
      </c>
      <c r="C39" s="6">
        <v>0.86972222224964502</v>
      </c>
      <c r="D39" s="5" t="s">
        <v>24</v>
      </c>
      <c r="E39" s="5" t="s">
        <v>20</v>
      </c>
      <c r="F39" s="5" t="s">
        <v>18</v>
      </c>
      <c r="G39" s="5">
        <v>1</v>
      </c>
      <c r="H39" s="5">
        <v>2</v>
      </c>
      <c r="I39" s="7">
        <v>345.98916608699301</v>
      </c>
      <c r="J39" s="7">
        <v>826.95231773010698</v>
      </c>
      <c r="K39" s="7">
        <v>188.49458159869701</v>
      </c>
      <c r="L39" s="7">
        <v>744.90535663985702</v>
      </c>
      <c r="M39" s="6">
        <v>0.25304500755500597</v>
      </c>
      <c r="N39" s="7">
        <v>-0.68025615251316995</v>
      </c>
      <c r="O39" s="7">
        <v>822.31660966646905</v>
      </c>
      <c r="U39" s="4">
        <v>36</v>
      </c>
      <c r="V39" s="4"/>
      <c r="X39" t="s">
        <v>24</v>
      </c>
      <c r="Y39">
        <v>2</v>
      </c>
    </row>
    <row r="40" spans="1:25" ht="15" x14ac:dyDescent="0.25">
      <c r="A40" s="8">
        <v>41729</v>
      </c>
      <c r="B40" s="5">
        <v>52</v>
      </c>
      <c r="C40" s="6">
        <v>0.86972222224964502</v>
      </c>
      <c r="D40" s="5" t="s">
        <v>24</v>
      </c>
      <c r="E40" s="5" t="s">
        <v>20</v>
      </c>
      <c r="F40" s="5" t="s">
        <v>18</v>
      </c>
      <c r="G40" s="5">
        <v>1</v>
      </c>
      <c r="H40" s="5">
        <v>48</v>
      </c>
      <c r="I40" s="7">
        <v>159.27530210435901</v>
      </c>
      <c r="J40" s="7">
        <v>83.912783024150102</v>
      </c>
      <c r="K40" s="7">
        <v>1.7807176160624201</v>
      </c>
      <c r="L40" s="7">
        <v>1.8658219339001501</v>
      </c>
      <c r="M40" s="6">
        <v>0.95438776000460102</v>
      </c>
      <c r="N40" s="7" t="s">
        <v>19</v>
      </c>
      <c r="O40" s="7">
        <v>593.52292722969901</v>
      </c>
      <c r="X40" t="s">
        <v>24</v>
      </c>
      <c r="Y40">
        <v>48</v>
      </c>
    </row>
    <row r="41" spans="1:25" ht="15" x14ac:dyDescent="0.25">
      <c r="A41" s="8">
        <v>41729</v>
      </c>
      <c r="B41" s="5">
        <v>52</v>
      </c>
      <c r="C41" s="6">
        <v>0.86972222224964502</v>
      </c>
      <c r="D41" s="5" t="s">
        <v>24</v>
      </c>
      <c r="E41" s="5" t="s">
        <v>20</v>
      </c>
      <c r="F41" s="5" t="s">
        <v>18</v>
      </c>
      <c r="G41" s="5">
        <v>1</v>
      </c>
      <c r="H41" s="5">
        <v>57</v>
      </c>
      <c r="I41" s="7">
        <v>199.43652000579601</v>
      </c>
      <c r="J41" s="7">
        <v>114.96003173122899</v>
      </c>
      <c r="K41" s="7">
        <v>41.941935517499097</v>
      </c>
      <c r="L41" s="7">
        <v>32.913070640978702</v>
      </c>
      <c r="M41" s="6">
        <v>1.2743245981211799</v>
      </c>
      <c r="N41" s="7">
        <v>1.8169189081905299</v>
      </c>
      <c r="O41" s="7">
        <v>813.12300806303699</v>
      </c>
      <c r="X41" t="s">
        <v>24</v>
      </c>
      <c r="Y41">
        <v>57</v>
      </c>
    </row>
    <row r="42" spans="1:25" x14ac:dyDescent="0.3">
      <c r="A42" s="8">
        <v>41729</v>
      </c>
      <c r="B42" s="5">
        <v>52</v>
      </c>
      <c r="C42" s="6">
        <v>0.86972222224964502</v>
      </c>
      <c r="D42" s="5" t="s">
        <v>25</v>
      </c>
      <c r="E42" s="5" t="s">
        <v>20</v>
      </c>
      <c r="F42" s="5" t="s">
        <v>18</v>
      </c>
      <c r="G42" s="5">
        <v>1</v>
      </c>
      <c r="H42" s="5">
        <v>10</v>
      </c>
      <c r="I42" s="7">
        <v>246.93242703651899</v>
      </c>
      <c r="J42" s="7">
        <v>353.85727194245402</v>
      </c>
      <c r="K42" s="7">
        <v>89.437842548222903</v>
      </c>
      <c r="L42" s="7">
        <v>271.810310852204</v>
      </c>
      <c r="M42" s="6">
        <v>0.32904506921687199</v>
      </c>
      <c r="N42" s="7">
        <v>-3.2005565920895398</v>
      </c>
      <c r="O42" s="7">
        <v>879.70272548681999</v>
      </c>
      <c r="X42" t="s">
        <v>25</v>
      </c>
      <c r="Y42">
        <v>10</v>
      </c>
    </row>
    <row r="43" spans="1:25" x14ac:dyDescent="0.3">
      <c r="A43" s="8">
        <v>41729</v>
      </c>
      <c r="B43" s="5">
        <v>52</v>
      </c>
      <c r="C43" s="6">
        <v>0.86972222224964502</v>
      </c>
      <c r="D43" s="5" t="s">
        <v>25</v>
      </c>
      <c r="E43" s="5" t="s">
        <v>20</v>
      </c>
      <c r="F43" s="5" t="s">
        <v>18</v>
      </c>
      <c r="G43" s="5">
        <v>1</v>
      </c>
      <c r="H43" s="5">
        <v>11</v>
      </c>
      <c r="I43" s="7">
        <v>327.07581896782301</v>
      </c>
      <c r="J43" s="7">
        <v>479.362506459462</v>
      </c>
      <c r="K43" s="7">
        <v>169.58123447952701</v>
      </c>
      <c r="L43" s="7">
        <v>397.31554536921197</v>
      </c>
      <c r="M43" s="6">
        <v>0.42681751684782598</v>
      </c>
      <c r="N43" s="7">
        <v>1.33321890352073</v>
      </c>
      <c r="O43" s="7">
        <v>1047.1756409571999</v>
      </c>
      <c r="X43" t="s">
        <v>25</v>
      </c>
      <c r="Y43">
        <v>11</v>
      </c>
    </row>
    <row r="44" spans="1:25" x14ac:dyDescent="0.3">
      <c r="A44" s="8">
        <v>41729</v>
      </c>
      <c r="B44" s="5">
        <v>52</v>
      </c>
      <c r="C44" s="6">
        <v>0.86972222224964502</v>
      </c>
      <c r="D44" s="5" t="s">
        <v>25</v>
      </c>
      <c r="E44" s="5" t="s">
        <v>20</v>
      </c>
      <c r="F44" s="5" t="s">
        <v>18</v>
      </c>
      <c r="G44" s="5">
        <v>1</v>
      </c>
      <c r="H44" s="5">
        <v>62</v>
      </c>
      <c r="I44" s="7">
        <v>258.29106024819203</v>
      </c>
      <c r="J44" s="7">
        <v>330.77391229919999</v>
      </c>
      <c r="K44" s="7">
        <v>100.796475759895</v>
      </c>
      <c r="L44" s="7">
        <v>248.72695120895</v>
      </c>
      <c r="M44" s="6">
        <v>0.40524951264818299</v>
      </c>
      <c r="N44" s="7">
        <v>-0.49164313299777201</v>
      </c>
      <c r="O44" s="7">
        <v>1064.9856353504299</v>
      </c>
      <c r="X44" t="s">
        <v>25</v>
      </c>
      <c r="Y44">
        <v>62</v>
      </c>
    </row>
    <row r="45" spans="1:25" x14ac:dyDescent="0.3">
      <c r="A45" s="8">
        <v>41729</v>
      </c>
      <c r="B45" s="5">
        <v>52</v>
      </c>
      <c r="C45" s="6">
        <v>0.86972222224964502</v>
      </c>
      <c r="D45" s="5" t="s">
        <v>26</v>
      </c>
      <c r="E45" s="5" t="s">
        <v>20</v>
      </c>
      <c r="F45" s="5" t="s">
        <v>18</v>
      </c>
      <c r="G45" s="5">
        <v>1</v>
      </c>
      <c r="H45" s="5">
        <v>30</v>
      </c>
      <c r="I45" s="7">
        <v>342.12096433268601</v>
      </c>
      <c r="J45" s="7">
        <v>453.15836376008201</v>
      </c>
      <c r="K45" s="7">
        <v>184.62637984438999</v>
      </c>
      <c r="L45" s="7">
        <v>371.11140266983199</v>
      </c>
      <c r="M45" s="6">
        <v>0.497495842262349</v>
      </c>
      <c r="N45" s="7">
        <v>1.5542772263193001</v>
      </c>
      <c r="O45" s="7">
        <v>1006.76865929272</v>
      </c>
      <c r="X45" t="s">
        <v>26</v>
      </c>
      <c r="Y45">
        <v>30</v>
      </c>
    </row>
    <row r="46" spans="1:25" x14ac:dyDescent="0.3">
      <c r="A46" s="8">
        <v>41729</v>
      </c>
      <c r="B46" s="5">
        <v>52</v>
      </c>
      <c r="C46" s="6">
        <v>0.86972222224964502</v>
      </c>
      <c r="D46" s="5" t="s">
        <v>26</v>
      </c>
      <c r="E46" s="5" t="s">
        <v>20</v>
      </c>
      <c r="F46" s="5" t="s">
        <v>18</v>
      </c>
      <c r="G46" s="5">
        <v>1</v>
      </c>
      <c r="H46" s="5">
        <v>33</v>
      </c>
      <c r="I46" s="7">
        <v>400.44148431206401</v>
      </c>
      <c r="J46" s="7">
        <v>726.65476372768103</v>
      </c>
      <c r="K46" s="7">
        <v>242.94689982376701</v>
      </c>
      <c r="L46" s="7">
        <v>644.60780263743095</v>
      </c>
      <c r="M46" s="6">
        <v>0.37689103177116901</v>
      </c>
      <c r="N46" s="7">
        <v>-0.25158991305459799</v>
      </c>
      <c r="O46" s="7">
        <v>1218.8141848422899</v>
      </c>
      <c r="X46" t="s">
        <v>26</v>
      </c>
      <c r="Y46">
        <v>33</v>
      </c>
    </row>
    <row r="47" spans="1:25" x14ac:dyDescent="0.3">
      <c r="A47" s="8">
        <v>41729</v>
      </c>
      <c r="B47" s="5">
        <v>52</v>
      </c>
      <c r="C47" s="6">
        <v>0.86972222224964502</v>
      </c>
      <c r="D47" s="5" t="s">
        <v>26</v>
      </c>
      <c r="E47" s="5" t="s">
        <v>20</v>
      </c>
      <c r="F47" s="5" t="s">
        <v>18</v>
      </c>
      <c r="G47" s="5">
        <v>1</v>
      </c>
      <c r="H47" s="5">
        <v>79</v>
      </c>
      <c r="I47" s="7">
        <v>387.16012820540601</v>
      </c>
      <c r="J47" s="7">
        <v>889.64911281983302</v>
      </c>
      <c r="K47" s="7">
        <v>229.66554371710899</v>
      </c>
      <c r="L47" s="7">
        <v>807.60215172958306</v>
      </c>
      <c r="M47" s="6">
        <v>0.28437955895146</v>
      </c>
      <c r="N47" s="7">
        <v>-0.88186090328947098</v>
      </c>
      <c r="O47" s="7">
        <v>694.69932196842694</v>
      </c>
      <c r="X47" t="s">
        <v>26</v>
      </c>
      <c r="Y47">
        <v>79</v>
      </c>
    </row>
    <row r="48" spans="1:25" x14ac:dyDescent="0.3">
      <c r="A48" s="8">
        <v>41729</v>
      </c>
      <c r="B48" s="5">
        <v>52</v>
      </c>
      <c r="C48" s="6">
        <v>0.86972222224964502</v>
      </c>
      <c r="D48" s="5" t="s">
        <v>26</v>
      </c>
      <c r="E48" s="5" t="s">
        <v>20</v>
      </c>
      <c r="F48" s="5" t="s">
        <v>18</v>
      </c>
      <c r="G48" s="5">
        <v>1</v>
      </c>
      <c r="H48" s="5">
        <v>87</v>
      </c>
      <c r="I48" s="7">
        <v>683.081708905347</v>
      </c>
      <c r="J48" s="7">
        <v>1976.5073673643701</v>
      </c>
      <c r="K48" s="7">
        <v>525.58712441705097</v>
      </c>
      <c r="L48" s="7">
        <v>1894.46040627412</v>
      </c>
      <c r="M48" s="6">
        <v>0.27743368120885498</v>
      </c>
      <c r="N48" s="7">
        <v>0.40183234313516802</v>
      </c>
      <c r="O48" s="7">
        <v>718.53067341694498</v>
      </c>
      <c r="X48" t="s">
        <v>26</v>
      </c>
      <c r="Y48">
        <v>87</v>
      </c>
    </row>
    <row r="49" spans="1:25" x14ac:dyDescent="0.3">
      <c r="A49" s="8">
        <v>41729</v>
      </c>
      <c r="B49" s="5">
        <v>52</v>
      </c>
      <c r="C49" s="6">
        <v>0.86972222224964502</v>
      </c>
      <c r="D49" s="5" t="s">
        <v>26</v>
      </c>
      <c r="E49" s="5" t="s">
        <v>20</v>
      </c>
      <c r="F49" s="5" t="s">
        <v>18</v>
      </c>
      <c r="G49" s="5">
        <v>1</v>
      </c>
      <c r="H49" s="5">
        <v>90</v>
      </c>
      <c r="I49" s="7">
        <v>484.78243415098001</v>
      </c>
      <c r="J49" s="7">
        <v>1152.1882381041401</v>
      </c>
      <c r="K49" s="7">
        <v>327.28784966268302</v>
      </c>
      <c r="L49" s="7">
        <v>1070.14127701389</v>
      </c>
      <c r="M49" s="6">
        <v>0.30583611406518701</v>
      </c>
      <c r="N49" s="7">
        <v>-0.114202938721401</v>
      </c>
      <c r="O49" s="7">
        <v>813.12300806303699</v>
      </c>
      <c r="X49" t="s">
        <v>26</v>
      </c>
      <c r="Y49">
        <v>90</v>
      </c>
    </row>
    <row r="50" spans="1:25" x14ac:dyDescent="0.3">
      <c r="A50" s="8">
        <v>41729</v>
      </c>
      <c r="B50" s="5">
        <v>94</v>
      </c>
      <c r="C50" s="6">
        <v>1.5611111112327001</v>
      </c>
      <c r="D50" s="5" t="s">
        <v>23</v>
      </c>
      <c r="E50" s="5" t="s">
        <v>17</v>
      </c>
      <c r="F50" s="5" t="s">
        <v>18</v>
      </c>
      <c r="G50" s="5">
        <v>200</v>
      </c>
      <c r="H50" s="5">
        <v>1</v>
      </c>
      <c r="I50" s="7">
        <v>213.35437974658601</v>
      </c>
      <c r="J50" s="7">
        <v>85.821035432534202</v>
      </c>
      <c r="K50" s="7" t="s">
        <v>16</v>
      </c>
      <c r="L50" s="7" t="s">
        <v>16</v>
      </c>
      <c r="M50" s="6" t="s">
        <v>16</v>
      </c>
      <c r="N50" s="7" t="s">
        <v>19</v>
      </c>
      <c r="O50" s="7">
        <v>490.263642430331</v>
      </c>
      <c r="X50" t="s">
        <v>23</v>
      </c>
    </row>
    <row r="51" spans="1:25" x14ac:dyDescent="0.3">
      <c r="A51" s="8">
        <v>41729</v>
      </c>
      <c r="B51" s="5">
        <v>94</v>
      </c>
      <c r="C51" s="6">
        <v>1.5611111112327001</v>
      </c>
      <c r="D51" s="5" t="s">
        <v>24</v>
      </c>
      <c r="E51" s="5" t="s">
        <v>17</v>
      </c>
      <c r="F51" s="5" t="s">
        <v>18</v>
      </c>
      <c r="G51" s="5">
        <v>200</v>
      </c>
      <c r="H51" s="5">
        <v>2</v>
      </c>
      <c r="I51" s="7">
        <v>726.65476372768103</v>
      </c>
      <c r="J51" s="7">
        <v>374.31927196437698</v>
      </c>
      <c r="K51" s="7">
        <v>513.30038398109502</v>
      </c>
      <c r="L51" s="7">
        <v>288.49823653184302</v>
      </c>
      <c r="M51" s="6">
        <v>1.7792149794456</v>
      </c>
      <c r="N51" s="7">
        <v>105.711017124628</v>
      </c>
      <c r="O51" s="7">
        <v>710.49741144267898</v>
      </c>
      <c r="X51" t="s">
        <v>24</v>
      </c>
      <c r="Y51">
        <v>2</v>
      </c>
    </row>
    <row r="52" spans="1:25" x14ac:dyDescent="0.3">
      <c r="A52" s="8">
        <v>41729</v>
      </c>
      <c r="B52" s="5">
        <v>94</v>
      </c>
      <c r="C52" s="6">
        <v>1.5611111112327001</v>
      </c>
      <c r="D52" s="5" t="s">
        <v>24</v>
      </c>
      <c r="E52" s="5" t="s">
        <v>17</v>
      </c>
      <c r="F52" s="5" t="s">
        <v>18</v>
      </c>
      <c r="G52" s="5">
        <v>200</v>
      </c>
      <c r="H52" s="5">
        <v>48</v>
      </c>
      <c r="I52" s="7">
        <v>220.67340690845899</v>
      </c>
      <c r="J52" s="7">
        <v>87.772683222680897</v>
      </c>
      <c r="K52" s="7">
        <v>7.3190271618729001</v>
      </c>
      <c r="L52" s="7">
        <v>1.9516477901467699</v>
      </c>
      <c r="M52" s="6">
        <v>3.7501782846394098</v>
      </c>
      <c r="N52" s="7" t="s">
        <v>19</v>
      </c>
      <c r="O52" s="7">
        <v>501.41268007029998</v>
      </c>
      <c r="X52" t="s">
        <v>24</v>
      </c>
      <c r="Y52">
        <v>48</v>
      </c>
    </row>
    <row r="53" spans="1:25" x14ac:dyDescent="0.3">
      <c r="A53" s="8">
        <v>41729</v>
      </c>
      <c r="B53" s="5">
        <v>94</v>
      </c>
      <c r="C53" s="6">
        <v>1.5611111112327001</v>
      </c>
      <c r="D53" s="5" t="s">
        <v>24</v>
      </c>
      <c r="E53" s="5" t="s">
        <v>17</v>
      </c>
      <c r="F53" s="5" t="s">
        <v>18</v>
      </c>
      <c r="G53" s="5">
        <v>200</v>
      </c>
      <c r="H53" s="5">
        <v>57</v>
      </c>
      <c r="I53" s="7">
        <v>267.15162026046301</v>
      </c>
      <c r="J53" s="7">
        <v>114.96003173122899</v>
      </c>
      <c r="K53" s="7">
        <v>53.797240513876403</v>
      </c>
      <c r="L53" s="7">
        <v>29.138996298694501</v>
      </c>
      <c r="M53" s="6">
        <v>1.84622833135425</v>
      </c>
      <c r="N53" s="7">
        <v>17.352700149573099</v>
      </c>
      <c r="O53" s="7">
        <v>679.25250700554795</v>
      </c>
      <c r="X53" t="s">
        <v>24</v>
      </c>
      <c r="Y53">
        <v>57</v>
      </c>
    </row>
    <row r="54" spans="1:25" x14ac:dyDescent="0.3">
      <c r="A54" s="8">
        <v>41729</v>
      </c>
      <c r="B54" s="5">
        <v>94</v>
      </c>
      <c r="C54" s="6">
        <v>1.5611111112327001</v>
      </c>
      <c r="D54" s="5" t="s">
        <v>25</v>
      </c>
      <c r="E54" s="5" t="s">
        <v>17</v>
      </c>
      <c r="F54" s="5" t="s">
        <v>18</v>
      </c>
      <c r="G54" s="5">
        <v>200</v>
      </c>
      <c r="H54" s="5">
        <v>10</v>
      </c>
      <c r="I54" s="7">
        <v>414.17845143644001</v>
      </c>
      <c r="J54" s="7">
        <v>208.61039120183401</v>
      </c>
      <c r="K54" s="7">
        <v>200.82407168985401</v>
      </c>
      <c r="L54" s="7">
        <v>122.7893557693</v>
      </c>
      <c r="M54" s="6">
        <v>1.6355169422597899</v>
      </c>
      <c r="N54" s="7">
        <v>68.923183674365106</v>
      </c>
      <c r="O54" s="7">
        <v>751.58233240165998</v>
      </c>
      <c r="X54" t="s">
        <v>25</v>
      </c>
      <c r="Y54">
        <v>10</v>
      </c>
    </row>
    <row r="55" spans="1:25" x14ac:dyDescent="0.3">
      <c r="A55" s="8">
        <v>41729</v>
      </c>
      <c r="B55" s="5">
        <v>94</v>
      </c>
      <c r="C55" s="6">
        <v>1.5611111112327001</v>
      </c>
      <c r="D55" s="5" t="s">
        <v>25</v>
      </c>
      <c r="E55" s="5" t="s">
        <v>17</v>
      </c>
      <c r="F55" s="5" t="s">
        <v>18</v>
      </c>
      <c r="G55" s="5">
        <v>200</v>
      </c>
      <c r="H55" s="5">
        <v>11</v>
      </c>
      <c r="I55" s="7">
        <v>554.80533041290005</v>
      </c>
      <c r="J55" s="7">
        <v>264.16483203860901</v>
      </c>
      <c r="K55" s="7">
        <v>341.45095066631399</v>
      </c>
      <c r="L55" s="7">
        <v>178.34379660607499</v>
      </c>
      <c r="M55" s="6">
        <v>1.9145658955579501</v>
      </c>
      <c r="N55" s="7">
        <v>91.701591038995204</v>
      </c>
      <c r="O55" s="7">
        <v>841.01683142408501</v>
      </c>
      <c r="X55" t="s">
        <v>25</v>
      </c>
      <c r="Y55">
        <v>11</v>
      </c>
    </row>
    <row r="56" spans="1:25" x14ac:dyDescent="0.3">
      <c r="A56" s="8">
        <v>41729</v>
      </c>
      <c r="B56" s="5">
        <v>94</v>
      </c>
      <c r="C56" s="6">
        <v>1.5611111112327001</v>
      </c>
      <c r="D56" s="5" t="s">
        <v>25</v>
      </c>
      <c r="E56" s="5" t="s">
        <v>17</v>
      </c>
      <c r="F56" s="5" t="s">
        <v>18</v>
      </c>
      <c r="G56" s="5">
        <v>200</v>
      </c>
      <c r="H56" s="5">
        <v>62</v>
      </c>
      <c r="I56" s="7">
        <v>438.12855831385599</v>
      </c>
      <c r="J56" s="7">
        <v>201.69145547303299</v>
      </c>
      <c r="K56" s="7">
        <v>224.77417856727001</v>
      </c>
      <c r="L56" s="7">
        <v>115.870420040499</v>
      </c>
      <c r="M56" s="6">
        <v>1.9398754098648101</v>
      </c>
      <c r="N56" s="7">
        <v>73.5813018611084</v>
      </c>
      <c r="O56" s="7">
        <v>879.70272548681999</v>
      </c>
      <c r="X56" t="s">
        <v>25</v>
      </c>
      <c r="Y56">
        <v>62</v>
      </c>
    </row>
    <row r="57" spans="1:25" x14ac:dyDescent="0.3">
      <c r="A57" s="8">
        <v>41729</v>
      </c>
      <c r="B57" s="5">
        <v>94</v>
      </c>
      <c r="C57" s="6">
        <v>1.5611111112327001</v>
      </c>
      <c r="D57" s="5" t="s">
        <v>26</v>
      </c>
      <c r="E57" s="5" t="s">
        <v>17</v>
      </c>
      <c r="F57" s="5" t="s">
        <v>18</v>
      </c>
      <c r="G57" s="5">
        <v>200</v>
      </c>
      <c r="H57" s="5">
        <v>30</v>
      </c>
      <c r="I57" s="7">
        <v>507.08191876329602</v>
      </c>
      <c r="J57" s="7">
        <v>298.94131287427803</v>
      </c>
      <c r="K57" s="7">
        <v>293.72753901670899</v>
      </c>
      <c r="L57" s="7">
        <v>213.12027744174401</v>
      </c>
      <c r="M57" s="6">
        <v>1.37822427101991</v>
      </c>
      <c r="N57" s="7">
        <v>48.875485810520601</v>
      </c>
      <c r="O57" s="7">
        <v>850.52581544399595</v>
      </c>
      <c r="X57" t="s">
        <v>26</v>
      </c>
      <c r="Y57">
        <v>30</v>
      </c>
    </row>
    <row r="58" spans="1:25" x14ac:dyDescent="0.3">
      <c r="A58" s="8">
        <v>41729</v>
      </c>
      <c r="B58" s="5">
        <v>94</v>
      </c>
      <c r="C58" s="6">
        <v>1.5611111112327001</v>
      </c>
      <c r="D58" s="5" t="s">
        <v>26</v>
      </c>
      <c r="E58" s="5" t="s">
        <v>17</v>
      </c>
      <c r="F58" s="5" t="s">
        <v>18</v>
      </c>
      <c r="G58" s="5">
        <v>200</v>
      </c>
      <c r="H58" s="5">
        <v>33</v>
      </c>
      <c r="I58" s="7">
        <v>600.23361341290104</v>
      </c>
      <c r="J58" s="7">
        <v>409.54788502142202</v>
      </c>
      <c r="K58" s="7">
        <v>386.87923366631497</v>
      </c>
      <c r="L58" s="7">
        <v>323.726849588888</v>
      </c>
      <c r="M58" s="6">
        <v>1.1950792285459999</v>
      </c>
      <c r="N58" s="7">
        <v>69.364686596569896</v>
      </c>
      <c r="O58" s="7">
        <v>1029.6634871073099</v>
      </c>
      <c r="X58" t="s">
        <v>26</v>
      </c>
      <c r="Y58">
        <v>33</v>
      </c>
    </row>
    <row r="59" spans="1:25" x14ac:dyDescent="0.3">
      <c r="A59" s="8">
        <v>41729</v>
      </c>
      <c r="B59" s="5">
        <v>94</v>
      </c>
      <c r="C59" s="6">
        <v>1.5611111112327001</v>
      </c>
      <c r="D59" s="5" t="s">
        <v>26</v>
      </c>
      <c r="E59" s="5" t="s">
        <v>17</v>
      </c>
      <c r="F59" s="5" t="s">
        <v>18</v>
      </c>
      <c r="G59" s="5">
        <v>200</v>
      </c>
      <c r="H59" s="5">
        <v>79</v>
      </c>
      <c r="I59" s="7">
        <v>679.25250700554795</v>
      </c>
      <c r="J59" s="7">
        <v>448.09199709461598</v>
      </c>
      <c r="K59" s="7">
        <v>465.89812725896098</v>
      </c>
      <c r="L59" s="7">
        <v>362.27096166208099</v>
      </c>
      <c r="M59" s="6">
        <v>1.28604877719551</v>
      </c>
      <c r="N59" s="7">
        <v>79.124614547825203</v>
      </c>
      <c r="O59" s="7">
        <v>573.83768066353502</v>
      </c>
      <c r="X59" t="s">
        <v>26</v>
      </c>
      <c r="Y59">
        <v>79</v>
      </c>
    </row>
    <row r="60" spans="1:25" x14ac:dyDescent="0.3">
      <c r="A60" s="8">
        <v>41729</v>
      </c>
      <c r="B60" s="5">
        <v>94</v>
      </c>
      <c r="C60" s="6">
        <v>1.5611111112327001</v>
      </c>
      <c r="D60" s="5" t="s">
        <v>26</v>
      </c>
      <c r="E60" s="5" t="s">
        <v>17</v>
      </c>
      <c r="F60" s="5" t="s">
        <v>18</v>
      </c>
      <c r="G60" s="5">
        <v>200</v>
      </c>
      <c r="H60" s="5">
        <v>87</v>
      </c>
      <c r="I60" s="7">
        <v>1246.53111925654</v>
      </c>
      <c r="J60" s="7">
        <v>930.57204092969903</v>
      </c>
      <c r="K60" s="7">
        <v>1033.17673950996</v>
      </c>
      <c r="L60" s="7">
        <v>844.75100549716501</v>
      </c>
      <c r="M60" s="6">
        <v>1.22305476144642</v>
      </c>
      <c r="N60" s="7">
        <v>67.100898601279596</v>
      </c>
      <c r="O60" s="7">
        <v>620.82436071912502</v>
      </c>
      <c r="X60" t="s">
        <v>26</v>
      </c>
      <c r="Y60">
        <v>87</v>
      </c>
    </row>
    <row r="61" spans="1:25" x14ac:dyDescent="0.3">
      <c r="A61" s="8">
        <v>41729</v>
      </c>
      <c r="B61" s="5">
        <v>94</v>
      </c>
      <c r="C61" s="6">
        <v>1.5611111112327001</v>
      </c>
      <c r="D61" s="5" t="s">
        <v>26</v>
      </c>
      <c r="E61" s="5" t="s">
        <v>17</v>
      </c>
      <c r="F61" s="5" t="s">
        <v>18</v>
      </c>
      <c r="G61" s="5">
        <v>200</v>
      </c>
      <c r="H61" s="5">
        <v>90</v>
      </c>
      <c r="I61" s="7">
        <v>822.31660966646905</v>
      </c>
      <c r="J61" s="7">
        <v>507.08191876329602</v>
      </c>
      <c r="K61" s="7">
        <v>608.96222991988304</v>
      </c>
      <c r="L61" s="7">
        <v>421.26088333076098</v>
      </c>
      <c r="M61" s="6">
        <v>1.4455703199998899</v>
      </c>
      <c r="N61" s="7">
        <v>94.951354143307199</v>
      </c>
      <c r="O61" s="7">
        <v>686.93249745670596</v>
      </c>
      <c r="X61" t="s">
        <v>26</v>
      </c>
      <c r="Y61">
        <v>90</v>
      </c>
    </row>
    <row r="62" spans="1:25" x14ac:dyDescent="0.3">
      <c r="A62" s="8">
        <v>41729</v>
      </c>
      <c r="B62" s="5">
        <v>94</v>
      </c>
      <c r="C62" s="6">
        <v>1.5611111112327001</v>
      </c>
      <c r="D62" s="5" t="s">
        <v>23</v>
      </c>
      <c r="E62" s="5" t="s">
        <v>20</v>
      </c>
      <c r="F62" s="5" t="s">
        <v>18</v>
      </c>
      <c r="G62" s="5">
        <v>1</v>
      </c>
      <c r="H62" s="5">
        <v>1</v>
      </c>
      <c r="I62" s="7">
        <v>155.733775515861</v>
      </c>
      <c r="J62" s="7">
        <v>85.821035432534202</v>
      </c>
      <c r="K62" s="7" t="s">
        <v>16</v>
      </c>
      <c r="L62" s="7" t="s">
        <v>16</v>
      </c>
      <c r="M62" s="6" t="s">
        <v>16</v>
      </c>
      <c r="N62" s="7" t="s">
        <v>19</v>
      </c>
      <c r="O62" s="7">
        <v>567.42210427964301</v>
      </c>
      <c r="X62" t="s">
        <v>23</v>
      </c>
    </row>
    <row r="63" spans="1:25" x14ac:dyDescent="0.3">
      <c r="A63" s="8">
        <v>41729</v>
      </c>
      <c r="B63" s="5">
        <v>94</v>
      </c>
      <c r="C63" s="6">
        <v>1.5611111112327001</v>
      </c>
      <c r="D63" s="5" t="s">
        <v>24</v>
      </c>
      <c r="E63" s="5" t="s">
        <v>20</v>
      </c>
      <c r="F63" s="5" t="s">
        <v>18</v>
      </c>
      <c r="G63" s="5">
        <v>1</v>
      </c>
      <c r="H63" s="5">
        <v>2</v>
      </c>
      <c r="I63" s="7">
        <v>361.904305625201</v>
      </c>
      <c r="J63" s="7">
        <v>850.52581544399595</v>
      </c>
      <c r="K63" s="7">
        <v>206.17053010934001</v>
      </c>
      <c r="L63" s="7">
        <v>764.70478001146205</v>
      </c>
      <c r="M63" s="6">
        <v>0.269608004943097</v>
      </c>
      <c r="N63" s="7">
        <v>-0.22738865079078099</v>
      </c>
      <c r="O63" s="7">
        <v>822.31660966646905</v>
      </c>
      <c r="X63" t="s">
        <v>24</v>
      </c>
      <c r="Y63">
        <v>2</v>
      </c>
    </row>
    <row r="64" spans="1:25" x14ac:dyDescent="0.3">
      <c r="A64" s="8">
        <v>41729</v>
      </c>
      <c r="B64" s="5">
        <v>94</v>
      </c>
      <c r="C64" s="6">
        <v>1.5611111112327001</v>
      </c>
      <c r="D64" s="5" t="s">
        <v>24</v>
      </c>
      <c r="E64" s="5" t="s">
        <v>20</v>
      </c>
      <c r="F64" s="5" t="s">
        <v>18</v>
      </c>
      <c r="G64" s="5">
        <v>1</v>
      </c>
      <c r="H64" s="5">
        <v>48</v>
      </c>
      <c r="I64" s="7">
        <v>161.07615346177101</v>
      </c>
      <c r="J64" s="7">
        <v>86.791373746832093</v>
      </c>
      <c r="K64" s="7">
        <v>5.3423779459106102</v>
      </c>
      <c r="L64" s="7">
        <v>0.97033831429793305</v>
      </c>
      <c r="M64" s="6">
        <v>5.5056858697535498</v>
      </c>
      <c r="N64" s="7" t="s">
        <v>19</v>
      </c>
      <c r="O64" s="7">
        <v>613.88346742928604</v>
      </c>
      <c r="X64" t="s">
        <v>24</v>
      </c>
      <c r="Y64">
        <v>48</v>
      </c>
    </row>
    <row r="65" spans="1:25" x14ac:dyDescent="0.3">
      <c r="A65" s="8">
        <v>41729</v>
      </c>
      <c r="B65" s="5">
        <v>94</v>
      </c>
      <c r="C65" s="6">
        <v>1.5611111112327001</v>
      </c>
      <c r="D65" s="5" t="s">
        <v>24</v>
      </c>
      <c r="E65" s="5" t="s">
        <v>20</v>
      </c>
      <c r="F65" s="5" t="s">
        <v>18</v>
      </c>
      <c r="G65" s="5">
        <v>1</v>
      </c>
      <c r="H65" s="5">
        <v>57</v>
      </c>
      <c r="I65" s="7">
        <v>197.206794996529</v>
      </c>
      <c r="J65" s="7">
        <v>113.674764329803</v>
      </c>
      <c r="K65" s="7">
        <v>41.473019480668498</v>
      </c>
      <c r="L65" s="7">
        <v>27.8537288972692</v>
      </c>
      <c r="M65" s="6">
        <v>1.48895753360817</v>
      </c>
      <c r="N65" s="7">
        <v>7.5027560817257504</v>
      </c>
      <c r="O65" s="7">
        <v>786.15433310880496</v>
      </c>
      <c r="X65" t="s">
        <v>24</v>
      </c>
      <c r="Y65">
        <v>57</v>
      </c>
    </row>
    <row r="66" spans="1:25" x14ac:dyDescent="0.3">
      <c r="A66" s="8">
        <v>41729</v>
      </c>
      <c r="B66" s="5">
        <v>94</v>
      </c>
      <c r="C66" s="6">
        <v>1.5611111112327001</v>
      </c>
      <c r="D66" s="5" t="s">
        <v>25</v>
      </c>
      <c r="E66" s="5" t="s">
        <v>20</v>
      </c>
      <c r="F66" s="5" t="s">
        <v>18</v>
      </c>
      <c r="G66" s="5">
        <v>1</v>
      </c>
      <c r="H66" s="5">
        <v>10</v>
      </c>
      <c r="I66" s="7">
        <v>264.16483203860901</v>
      </c>
      <c r="J66" s="7">
        <v>374.31927196437698</v>
      </c>
      <c r="K66" s="7">
        <v>108.43105652274799</v>
      </c>
      <c r="L66" s="7">
        <v>288.49823653184302</v>
      </c>
      <c r="M66" s="6">
        <v>0.37584651409396203</v>
      </c>
      <c r="N66" s="7">
        <v>-1.15002866877348</v>
      </c>
      <c r="O66" s="7">
        <v>889.64911281983302</v>
      </c>
      <c r="X66" t="s">
        <v>25</v>
      </c>
      <c r="Y66">
        <v>10</v>
      </c>
    </row>
    <row r="67" spans="1:25" x14ac:dyDescent="0.3">
      <c r="A67" s="8">
        <v>41729</v>
      </c>
      <c r="B67" s="5">
        <v>94</v>
      </c>
      <c r="C67" s="6">
        <v>1.5611111112327001</v>
      </c>
      <c r="D67" s="5" t="s">
        <v>25</v>
      </c>
      <c r="E67" s="5" t="s">
        <v>20</v>
      </c>
      <c r="F67" s="5" t="s">
        <v>18</v>
      </c>
      <c r="G67" s="5">
        <v>1</v>
      </c>
      <c r="H67" s="5">
        <v>11</v>
      </c>
      <c r="I67" s="7">
        <v>330.77391229919999</v>
      </c>
      <c r="J67" s="7">
        <v>507.08191876329602</v>
      </c>
      <c r="K67" s="7">
        <v>175.04013678333899</v>
      </c>
      <c r="L67" s="7">
        <v>421.26088333076098</v>
      </c>
      <c r="M67" s="6">
        <v>0.41551481210255797</v>
      </c>
      <c r="N67" s="7">
        <v>0.85968414153144301</v>
      </c>
      <c r="O67" s="7">
        <v>1018.1517217181801</v>
      </c>
      <c r="X67" t="s">
        <v>25</v>
      </c>
      <c r="Y67">
        <v>11</v>
      </c>
    </row>
    <row r="68" spans="1:25" x14ac:dyDescent="0.3">
      <c r="A68" s="8">
        <v>41729</v>
      </c>
      <c r="B68" s="5">
        <v>94</v>
      </c>
      <c r="C68" s="6">
        <v>1.5611111112327001</v>
      </c>
      <c r="D68" s="5" t="s">
        <v>25</v>
      </c>
      <c r="E68" s="5" t="s">
        <v>20</v>
      </c>
      <c r="F68" s="5" t="s">
        <v>18</v>
      </c>
      <c r="G68" s="5">
        <v>1</v>
      </c>
      <c r="H68" s="5">
        <v>62</v>
      </c>
      <c r="I68" s="7">
        <v>273.22688918127801</v>
      </c>
      <c r="J68" s="7">
        <v>345.98916608699301</v>
      </c>
      <c r="K68" s="7">
        <v>117.493113665417</v>
      </c>
      <c r="L68" s="7">
        <v>260.16813065445899</v>
      </c>
      <c r="M68" s="6">
        <v>0.45160455805966798</v>
      </c>
      <c r="N68" s="7">
        <v>1.3668154070313701</v>
      </c>
      <c r="O68" s="7">
        <v>1064.9856353504299</v>
      </c>
      <c r="X68" t="s">
        <v>25</v>
      </c>
      <c r="Y68">
        <v>62</v>
      </c>
    </row>
    <row r="69" spans="1:25" x14ac:dyDescent="0.3">
      <c r="A69" s="8">
        <v>41729</v>
      </c>
      <c r="B69" s="5">
        <v>94</v>
      </c>
      <c r="C69" s="6">
        <v>1.5611111112327001</v>
      </c>
      <c r="D69" s="5" t="s">
        <v>26</v>
      </c>
      <c r="E69" s="5" t="s">
        <v>20</v>
      </c>
      <c r="F69" s="5" t="s">
        <v>18</v>
      </c>
      <c r="G69" s="5">
        <v>1</v>
      </c>
      <c r="H69" s="5">
        <v>30</v>
      </c>
      <c r="I69" s="7">
        <v>330.77391229919999</v>
      </c>
      <c r="J69" s="7">
        <v>490.263642430331</v>
      </c>
      <c r="K69" s="7">
        <v>175.04013678333899</v>
      </c>
      <c r="L69" s="7">
        <v>404.44260699779699</v>
      </c>
      <c r="M69" s="6">
        <v>0.432793513232131</v>
      </c>
      <c r="N69" s="7">
        <v>-0.51642967189209099</v>
      </c>
      <c r="O69" s="7">
        <v>1053.07896396657</v>
      </c>
      <c r="X69" t="s">
        <v>26</v>
      </c>
      <c r="Y69">
        <v>30</v>
      </c>
    </row>
    <row r="70" spans="1:25" x14ac:dyDescent="0.3">
      <c r="A70" s="8">
        <v>41729</v>
      </c>
      <c r="B70" s="5">
        <v>94</v>
      </c>
      <c r="C70" s="6">
        <v>1.5611111112327001</v>
      </c>
      <c r="D70" s="5" t="s">
        <v>26</v>
      </c>
      <c r="E70" s="5" t="s">
        <v>20</v>
      </c>
      <c r="F70" s="5" t="s">
        <v>18</v>
      </c>
      <c r="G70" s="5">
        <v>1</v>
      </c>
      <c r="H70" s="5">
        <v>33</v>
      </c>
      <c r="I70" s="7">
        <v>391.53756672351301</v>
      </c>
      <c r="J70" s="7">
        <v>694.69932196842694</v>
      </c>
      <c r="K70" s="7">
        <v>235.80379120765201</v>
      </c>
      <c r="L70" s="7">
        <v>608.87828653589202</v>
      </c>
      <c r="M70" s="6">
        <v>0.38727574364528</v>
      </c>
      <c r="N70" s="7">
        <v>0.18624764196039001</v>
      </c>
      <c r="O70" s="7">
        <v>1218.8141848422899</v>
      </c>
      <c r="X70" t="s">
        <v>26</v>
      </c>
      <c r="Y70">
        <v>33</v>
      </c>
    </row>
    <row r="71" spans="1:25" x14ac:dyDescent="0.3">
      <c r="A71" s="8">
        <v>41729</v>
      </c>
      <c r="B71" s="5">
        <v>94</v>
      </c>
      <c r="C71" s="6">
        <v>1.5611111112327001</v>
      </c>
      <c r="D71" s="5" t="s">
        <v>26</v>
      </c>
      <c r="E71" s="5" t="s">
        <v>20</v>
      </c>
      <c r="F71" s="5" t="s">
        <v>18</v>
      </c>
      <c r="G71" s="5">
        <v>1</v>
      </c>
      <c r="H71" s="5">
        <v>79</v>
      </c>
      <c r="I71" s="7">
        <v>374.31927196437698</v>
      </c>
      <c r="J71" s="7">
        <v>899.70795930309305</v>
      </c>
      <c r="K71" s="7">
        <v>218.58549644851601</v>
      </c>
      <c r="L71" s="7">
        <v>813.88692387055903</v>
      </c>
      <c r="M71" s="6">
        <v>0.268569859076984</v>
      </c>
      <c r="N71" s="7">
        <v>-1.47252020738712</v>
      </c>
      <c r="O71" s="7">
        <v>710.49741144267898</v>
      </c>
      <c r="X71" t="s">
        <v>26</v>
      </c>
      <c r="Y71">
        <v>79</v>
      </c>
    </row>
    <row r="72" spans="1:25" x14ac:dyDescent="0.3">
      <c r="A72" s="8">
        <v>41729</v>
      </c>
      <c r="B72" s="5">
        <v>94</v>
      </c>
      <c r="C72" s="6">
        <v>1.5611111112327001</v>
      </c>
      <c r="D72" s="5" t="s">
        <v>26</v>
      </c>
      <c r="E72" s="5" t="s">
        <v>20</v>
      </c>
      <c r="F72" s="5" t="s">
        <v>18</v>
      </c>
      <c r="G72" s="5">
        <v>1</v>
      </c>
      <c r="H72" s="5">
        <v>87</v>
      </c>
      <c r="I72" s="7">
        <v>642.12146445916903</v>
      </c>
      <c r="J72" s="7">
        <v>1976.5073673643701</v>
      </c>
      <c r="K72" s="7">
        <v>486.38768894330798</v>
      </c>
      <c r="L72" s="7">
        <v>1890.68633193183</v>
      </c>
      <c r="M72" s="6">
        <v>0.25725456450850598</v>
      </c>
      <c r="N72" s="7">
        <v>-0.19646829235264199</v>
      </c>
      <c r="O72" s="7">
        <v>718.53067341694498</v>
      </c>
      <c r="X72" t="s">
        <v>26</v>
      </c>
      <c r="Y72">
        <v>87</v>
      </c>
    </row>
    <row r="73" spans="1:25" x14ac:dyDescent="0.3">
      <c r="A73" s="8">
        <v>41729</v>
      </c>
      <c r="B73" s="5">
        <v>94</v>
      </c>
      <c r="C73" s="6">
        <v>1.5611111112327001</v>
      </c>
      <c r="D73" s="5" t="s">
        <v>26</v>
      </c>
      <c r="E73" s="5" t="s">
        <v>20</v>
      </c>
      <c r="F73" s="5" t="s">
        <v>18</v>
      </c>
      <c r="G73" s="5">
        <v>1</v>
      </c>
      <c r="H73" s="5">
        <v>90</v>
      </c>
      <c r="I73" s="7">
        <v>463.463593879499</v>
      </c>
      <c r="J73" s="7">
        <v>1101.5194941884499</v>
      </c>
      <c r="K73" s="7">
        <v>307.729818363638</v>
      </c>
      <c r="L73" s="7">
        <v>1015.69845875591</v>
      </c>
      <c r="M73" s="6">
        <v>0.30297359980300098</v>
      </c>
      <c r="N73" s="7">
        <v>-0.20621631996821399</v>
      </c>
      <c r="O73" s="7">
        <v>813.12300806303699</v>
      </c>
      <c r="X73" t="s">
        <v>26</v>
      </c>
      <c r="Y73">
        <v>90</v>
      </c>
    </row>
    <row r="74" spans="1:25" x14ac:dyDescent="0.3">
      <c r="A74" s="8">
        <v>41729</v>
      </c>
      <c r="B74" s="5">
        <v>141</v>
      </c>
      <c r="C74" s="6">
        <v>2.3561111110999899</v>
      </c>
      <c r="D74" s="5" t="s">
        <v>23</v>
      </c>
      <c r="E74" s="5" t="s">
        <v>17</v>
      </c>
      <c r="F74" s="5" t="s">
        <v>18</v>
      </c>
      <c r="G74" s="5">
        <v>200</v>
      </c>
      <c r="H74" s="5">
        <v>1</v>
      </c>
      <c r="I74" s="7">
        <v>230.824152676137</v>
      </c>
      <c r="J74" s="7">
        <v>96.033304905351599</v>
      </c>
      <c r="K74" s="7" t="s">
        <v>16</v>
      </c>
      <c r="L74" s="7" t="s">
        <v>16</v>
      </c>
      <c r="M74" s="6" t="s">
        <v>16</v>
      </c>
      <c r="N74" s="7" t="s">
        <v>19</v>
      </c>
      <c r="O74" s="7">
        <v>518.61341918379298</v>
      </c>
      <c r="X74" t="s">
        <v>23</v>
      </c>
    </row>
    <row r="75" spans="1:25" x14ac:dyDescent="0.3">
      <c r="A75" s="8">
        <v>41729</v>
      </c>
      <c r="B75" s="5">
        <v>141</v>
      </c>
      <c r="C75" s="6">
        <v>2.3561111110999899</v>
      </c>
      <c r="D75" s="5" t="s">
        <v>24</v>
      </c>
      <c r="E75" s="5" t="s">
        <v>17</v>
      </c>
      <c r="F75" s="5" t="s">
        <v>18</v>
      </c>
      <c r="G75" s="5">
        <v>200</v>
      </c>
      <c r="H75" s="5">
        <v>2</v>
      </c>
      <c r="I75" s="7">
        <v>786.15433310880496</v>
      </c>
      <c r="J75" s="7">
        <v>448.09199709461598</v>
      </c>
      <c r="K75" s="7">
        <v>555.33018043266895</v>
      </c>
      <c r="L75" s="7">
        <v>352.05869218926398</v>
      </c>
      <c r="M75" s="6">
        <v>1.57737954708452</v>
      </c>
      <c r="N75" s="7">
        <v>75.796278101416604</v>
      </c>
      <c r="O75" s="7">
        <v>718.53067341694498</v>
      </c>
      <c r="X75" t="s">
        <v>24</v>
      </c>
      <c r="Y75">
        <v>2</v>
      </c>
    </row>
    <row r="76" spans="1:25" x14ac:dyDescent="0.3">
      <c r="A76" s="8">
        <v>41729</v>
      </c>
      <c r="B76" s="5">
        <v>141</v>
      </c>
      <c r="C76" s="6">
        <v>2.3561111110999899</v>
      </c>
      <c r="D76" s="5" t="s">
        <v>24</v>
      </c>
      <c r="E76" s="5" t="s">
        <v>17</v>
      </c>
      <c r="F76" s="5" t="s">
        <v>18</v>
      </c>
      <c r="G76" s="5">
        <v>200</v>
      </c>
      <c r="H76" s="5">
        <v>48</v>
      </c>
      <c r="I76" s="7">
        <v>249.72437651357399</v>
      </c>
      <c r="J76" s="7">
        <v>93.897980104769601</v>
      </c>
      <c r="K76" s="7">
        <v>18.900223837436901</v>
      </c>
      <c r="L76" s="7">
        <v>-2.13532480058204</v>
      </c>
      <c r="M76" s="6" t="s">
        <v>19</v>
      </c>
      <c r="N76" s="7" t="s">
        <v>19</v>
      </c>
      <c r="O76" s="7">
        <v>530.40715632981198</v>
      </c>
      <c r="X76" t="s">
        <v>24</v>
      </c>
      <c r="Y76">
        <v>48</v>
      </c>
    </row>
    <row r="77" spans="1:25" x14ac:dyDescent="0.3">
      <c r="A77" s="8">
        <v>41729</v>
      </c>
      <c r="B77" s="5">
        <v>141</v>
      </c>
      <c r="C77" s="6">
        <v>2.3561111110999899</v>
      </c>
      <c r="D77" s="5" t="s">
        <v>24</v>
      </c>
      <c r="E77" s="5" t="s">
        <v>17</v>
      </c>
      <c r="F77" s="5" t="s">
        <v>18</v>
      </c>
      <c r="G77" s="5">
        <v>200</v>
      </c>
      <c r="H77" s="5">
        <v>57</v>
      </c>
      <c r="I77" s="7">
        <v>316.22776601683802</v>
      </c>
      <c r="J77" s="7">
        <v>120.248072877174</v>
      </c>
      <c r="K77" s="7">
        <v>85.403613340701398</v>
      </c>
      <c r="L77" s="7">
        <v>24.214767971822202</v>
      </c>
      <c r="M77" s="6">
        <v>3.5269226382876</v>
      </c>
      <c r="N77" s="7">
        <v>71.329222235942694</v>
      </c>
      <c r="O77" s="7">
        <v>694.69932196842694</v>
      </c>
      <c r="X77" t="s">
        <v>24</v>
      </c>
      <c r="Y77">
        <v>57</v>
      </c>
    </row>
    <row r="78" spans="1:25" x14ac:dyDescent="0.3">
      <c r="A78" s="8">
        <v>41729</v>
      </c>
      <c r="B78" s="5">
        <v>141</v>
      </c>
      <c r="C78" s="6">
        <v>2.3561111110999899</v>
      </c>
      <c r="D78" s="5" t="s">
        <v>25</v>
      </c>
      <c r="E78" s="5" t="s">
        <v>17</v>
      </c>
      <c r="F78" s="5" t="s">
        <v>18</v>
      </c>
      <c r="G78" s="5">
        <v>200</v>
      </c>
      <c r="H78" s="5">
        <v>10</v>
      </c>
      <c r="I78" s="7">
        <v>512.81525688703005</v>
      </c>
      <c r="J78" s="7">
        <v>249.72437651357399</v>
      </c>
      <c r="K78" s="7">
        <v>281.99110421089398</v>
      </c>
      <c r="L78" s="7">
        <v>153.69107160822199</v>
      </c>
      <c r="M78" s="6">
        <v>1.8347917108010401</v>
      </c>
      <c r="N78" s="7">
        <v>83.489847758139504</v>
      </c>
      <c r="O78" s="7">
        <v>795.043012516158</v>
      </c>
      <c r="X78" t="s">
        <v>25</v>
      </c>
      <c r="Y78">
        <v>10</v>
      </c>
    </row>
    <row r="79" spans="1:25" x14ac:dyDescent="0.3">
      <c r="A79" s="8">
        <v>41729</v>
      </c>
      <c r="B79" s="5">
        <v>141</v>
      </c>
      <c r="C79" s="6">
        <v>2.3561111110999899</v>
      </c>
      <c r="D79" s="5" t="s">
        <v>25</v>
      </c>
      <c r="E79" s="5" t="s">
        <v>17</v>
      </c>
      <c r="F79" s="5" t="s">
        <v>18</v>
      </c>
      <c r="G79" s="5">
        <v>200</v>
      </c>
      <c r="H79" s="5">
        <v>11</v>
      </c>
      <c r="I79" s="7">
        <v>627.84373144355402</v>
      </c>
      <c r="J79" s="7">
        <v>316.22776601683802</v>
      </c>
      <c r="K79" s="7">
        <v>397.01957876741801</v>
      </c>
      <c r="L79" s="7">
        <v>220.19446111148599</v>
      </c>
      <c r="M79" s="6">
        <v>1.80304071575353</v>
      </c>
      <c r="N79" s="7">
        <v>82.220376798615405</v>
      </c>
      <c r="O79" s="7">
        <v>920.16813018895596</v>
      </c>
      <c r="X79" t="s">
        <v>25</v>
      </c>
      <c r="Y79">
        <v>11</v>
      </c>
    </row>
    <row r="80" spans="1:25" x14ac:dyDescent="0.3">
      <c r="A80" s="8">
        <v>41729</v>
      </c>
      <c r="B80" s="5">
        <v>141</v>
      </c>
      <c r="C80" s="6">
        <v>2.3561111110999899</v>
      </c>
      <c r="D80" s="5" t="s">
        <v>25</v>
      </c>
      <c r="E80" s="5" t="s">
        <v>17</v>
      </c>
      <c r="F80" s="5" t="s">
        <v>18</v>
      </c>
      <c r="G80" s="5">
        <v>200</v>
      </c>
      <c r="H80" s="5">
        <v>62</v>
      </c>
      <c r="I80" s="7">
        <v>512.81525688703005</v>
      </c>
      <c r="J80" s="7">
        <v>241.441822125664</v>
      </c>
      <c r="K80" s="7">
        <v>281.99110421089398</v>
      </c>
      <c r="L80" s="7">
        <v>145.40851722031201</v>
      </c>
      <c r="M80" s="6">
        <v>1.9393025223112701</v>
      </c>
      <c r="N80" s="7">
        <v>73.547837782620405</v>
      </c>
      <c r="O80" s="7">
        <v>930.57204092969903</v>
      </c>
      <c r="X80" t="s">
        <v>25</v>
      </c>
      <c r="Y80">
        <v>62</v>
      </c>
    </row>
    <row r="81" spans="1:25" x14ac:dyDescent="0.3">
      <c r="A81" s="8">
        <v>41729</v>
      </c>
      <c r="B81" s="5">
        <v>141</v>
      </c>
      <c r="C81" s="6">
        <v>2.3561111110999899</v>
      </c>
      <c r="D81" s="5" t="s">
        <v>26</v>
      </c>
      <c r="E81" s="5" t="s">
        <v>17</v>
      </c>
      <c r="F81" s="5" t="s">
        <v>18</v>
      </c>
      <c r="G81" s="5">
        <v>200</v>
      </c>
      <c r="H81" s="5">
        <v>30</v>
      </c>
      <c r="I81" s="7">
        <v>542.46909370113303</v>
      </c>
      <c r="J81" s="7">
        <v>298.94131287427803</v>
      </c>
      <c r="K81" s="7">
        <v>311.644941024996</v>
      </c>
      <c r="L81" s="7">
        <v>202.908007968927</v>
      </c>
      <c r="M81" s="6">
        <v>1.5358927631516699</v>
      </c>
      <c r="N81" s="7">
        <v>64.469822799174096</v>
      </c>
      <c r="O81" s="7">
        <v>889.64911281983302</v>
      </c>
      <c r="X81" t="s">
        <v>26</v>
      </c>
      <c r="Y81">
        <v>30</v>
      </c>
    </row>
    <row r="82" spans="1:25" x14ac:dyDescent="0.3">
      <c r="A82" s="8">
        <v>41729</v>
      </c>
      <c r="B82" s="5">
        <v>141</v>
      </c>
      <c r="C82" s="6">
        <v>2.3561111110999899</v>
      </c>
      <c r="D82" s="5" t="s">
        <v>26</v>
      </c>
      <c r="E82" s="5" t="s">
        <v>17</v>
      </c>
      <c r="F82" s="5" t="s">
        <v>18</v>
      </c>
      <c r="G82" s="5">
        <v>200</v>
      </c>
      <c r="H82" s="5">
        <v>33</v>
      </c>
      <c r="I82" s="7">
        <v>620.82436071912502</v>
      </c>
      <c r="J82" s="7">
        <v>409.54788502142202</v>
      </c>
      <c r="K82" s="7">
        <v>390.00020804298902</v>
      </c>
      <c r="L82" s="7">
        <v>313.51458011607099</v>
      </c>
      <c r="M82" s="6">
        <v>1.24396194875084</v>
      </c>
      <c r="N82" s="7">
        <v>78.367429440703503</v>
      </c>
      <c r="O82" s="7">
        <v>1029.6634871073099</v>
      </c>
      <c r="X82" t="s">
        <v>26</v>
      </c>
      <c r="Y82">
        <v>33</v>
      </c>
    </row>
    <row r="83" spans="1:25" x14ac:dyDescent="0.3">
      <c r="A83" s="8">
        <v>41729</v>
      </c>
      <c r="B83" s="5">
        <v>141</v>
      </c>
      <c r="C83" s="6">
        <v>2.3561111110999899</v>
      </c>
      <c r="D83" s="5" t="s">
        <v>26</v>
      </c>
      <c r="E83" s="5" t="s">
        <v>17</v>
      </c>
      <c r="F83" s="5" t="s">
        <v>18</v>
      </c>
      <c r="G83" s="5">
        <v>200</v>
      </c>
      <c r="H83" s="5">
        <v>79</v>
      </c>
      <c r="I83" s="7">
        <v>679.25250700554795</v>
      </c>
      <c r="J83" s="7">
        <v>484.78243415098001</v>
      </c>
      <c r="K83" s="7">
        <v>448.42835432941098</v>
      </c>
      <c r="L83" s="7">
        <v>388.74912924562801</v>
      </c>
      <c r="M83" s="6">
        <v>1.15351603539175</v>
      </c>
      <c r="N83" s="7">
        <v>59.577606828107697</v>
      </c>
      <c r="O83" s="7">
        <v>586.88726734966099</v>
      </c>
      <c r="X83" t="s">
        <v>26</v>
      </c>
      <c r="Y83">
        <v>79</v>
      </c>
    </row>
    <row r="84" spans="1:25" x14ac:dyDescent="0.3">
      <c r="A84" s="8">
        <v>41729</v>
      </c>
      <c r="B84" s="5">
        <v>141</v>
      </c>
      <c r="C84" s="6">
        <v>2.3561111110999899</v>
      </c>
      <c r="D84" s="5" t="s">
        <v>26</v>
      </c>
      <c r="E84" s="5" t="s">
        <v>17</v>
      </c>
      <c r="F84" s="5" t="s">
        <v>18</v>
      </c>
      <c r="G84" s="5">
        <v>200</v>
      </c>
      <c r="H84" s="5">
        <v>87</v>
      </c>
      <c r="I84" s="7">
        <v>1178.3900383666901</v>
      </c>
      <c r="J84" s="7">
        <v>920.16813018895596</v>
      </c>
      <c r="K84" s="7">
        <v>947.565885690556</v>
      </c>
      <c r="L84" s="7">
        <v>824.13482528360396</v>
      </c>
      <c r="M84" s="6">
        <v>1.1497704703407901</v>
      </c>
      <c r="N84" s="7">
        <v>56.103533739617497</v>
      </c>
      <c r="O84" s="7">
        <v>634.94246691022602</v>
      </c>
      <c r="X84" t="s">
        <v>26</v>
      </c>
      <c r="Y84">
        <v>87</v>
      </c>
    </row>
    <row r="85" spans="1:25" x14ac:dyDescent="0.3">
      <c r="A85" s="8">
        <v>41729</v>
      </c>
      <c r="B85" s="5">
        <v>141</v>
      </c>
      <c r="C85" s="6">
        <v>2.3561111110999899</v>
      </c>
      <c r="D85" s="5" t="s">
        <v>26</v>
      </c>
      <c r="E85" s="5" t="s">
        <v>17</v>
      </c>
      <c r="F85" s="5" t="s">
        <v>18</v>
      </c>
      <c r="G85" s="5">
        <v>200</v>
      </c>
      <c r="H85" s="5">
        <v>90</v>
      </c>
      <c r="I85" s="7">
        <v>841.01683142408501</v>
      </c>
      <c r="J85" s="7">
        <v>536.4042220069</v>
      </c>
      <c r="K85" s="7">
        <v>610.19267874794798</v>
      </c>
      <c r="L85" s="7">
        <v>440.37091710154903</v>
      </c>
      <c r="M85" s="6">
        <v>1.3856334627275999</v>
      </c>
      <c r="N85" s="7">
        <v>82.998631421042703</v>
      </c>
      <c r="O85" s="7">
        <v>726.65476372768103</v>
      </c>
      <c r="X85" t="s">
        <v>26</v>
      </c>
      <c r="Y85">
        <v>90</v>
      </c>
    </row>
    <row r="86" spans="1:25" x14ac:dyDescent="0.3">
      <c r="A86" s="8">
        <v>41729</v>
      </c>
      <c r="B86" s="5">
        <v>141</v>
      </c>
      <c r="C86" s="6">
        <v>2.3561111110999899</v>
      </c>
      <c r="D86" s="5" t="s">
        <v>23</v>
      </c>
      <c r="E86" s="5" t="s">
        <v>20</v>
      </c>
      <c r="F86" s="5" t="s">
        <v>18</v>
      </c>
      <c r="G86" s="5">
        <v>1</v>
      </c>
      <c r="H86" s="5">
        <v>1</v>
      </c>
      <c r="I86" s="7">
        <v>164.739170545691</v>
      </c>
      <c r="J86" s="7">
        <v>81.1296658974141</v>
      </c>
      <c r="K86" s="7" t="s">
        <v>16</v>
      </c>
      <c r="L86" s="7" t="s">
        <v>16</v>
      </c>
      <c r="M86" s="6" t="s">
        <v>16</v>
      </c>
      <c r="N86" s="7" t="s">
        <v>19</v>
      </c>
      <c r="O86" s="7">
        <v>586.88726734966099</v>
      </c>
      <c r="X86" t="s">
        <v>23</v>
      </c>
    </row>
    <row r="87" spans="1:25" x14ac:dyDescent="0.3">
      <c r="A87" s="8">
        <v>41729</v>
      </c>
      <c r="B87" s="5">
        <v>141</v>
      </c>
      <c r="C87" s="6">
        <v>2.3561111110999899</v>
      </c>
      <c r="D87" s="5" t="s">
        <v>24</v>
      </c>
      <c r="E87" s="5" t="s">
        <v>20</v>
      </c>
      <c r="F87" s="5" t="s">
        <v>18</v>
      </c>
      <c r="G87" s="5">
        <v>1</v>
      </c>
      <c r="H87" s="5">
        <v>2</v>
      </c>
      <c r="I87" s="7">
        <v>370.13433611549101</v>
      </c>
      <c r="J87" s="7">
        <v>879.70272548681999</v>
      </c>
      <c r="K87" s="7">
        <v>205.39516556980101</v>
      </c>
      <c r="L87" s="7">
        <v>798.57305958940594</v>
      </c>
      <c r="M87" s="6">
        <v>0.25720272316149301</v>
      </c>
      <c r="N87" s="7">
        <v>-0.56714033725796698</v>
      </c>
      <c r="O87" s="7">
        <v>850.52581544399595</v>
      </c>
      <c r="X87" t="s">
        <v>24</v>
      </c>
      <c r="Y87">
        <v>2</v>
      </c>
    </row>
    <row r="88" spans="1:25" x14ac:dyDescent="0.3">
      <c r="A88" s="8">
        <v>41729</v>
      </c>
      <c r="B88" s="5">
        <v>141</v>
      </c>
      <c r="C88" s="6">
        <v>2.3561111110999899</v>
      </c>
      <c r="D88" s="5" t="s">
        <v>24</v>
      </c>
      <c r="E88" s="5" t="s">
        <v>20</v>
      </c>
      <c r="F88" s="5" t="s">
        <v>18</v>
      </c>
      <c r="G88" s="5">
        <v>1</v>
      </c>
      <c r="H88" s="5">
        <v>48</v>
      </c>
      <c r="I88" s="7">
        <v>162.89736620333301</v>
      </c>
      <c r="J88" s="7">
        <v>87.772683222680897</v>
      </c>
      <c r="K88" s="7">
        <v>-1.84180434235816</v>
      </c>
      <c r="L88" s="7">
        <v>6.6430173252667801</v>
      </c>
      <c r="M88" s="6" t="s">
        <v>19</v>
      </c>
      <c r="N88" s="7" t="s">
        <v>19</v>
      </c>
      <c r="O88" s="7">
        <v>613.88346742928604</v>
      </c>
      <c r="X88" t="s">
        <v>24</v>
      </c>
      <c r="Y88">
        <v>48</v>
      </c>
    </row>
    <row r="89" spans="1:25" x14ac:dyDescent="0.3">
      <c r="A89" s="8">
        <v>41729</v>
      </c>
      <c r="B89" s="5">
        <v>141</v>
      </c>
      <c r="C89" s="6">
        <v>2.3561111110999899</v>
      </c>
      <c r="D89" s="5" t="s">
        <v>24</v>
      </c>
      <c r="E89" s="5" t="s">
        <v>20</v>
      </c>
      <c r="F89" s="5" t="s">
        <v>18</v>
      </c>
      <c r="G89" s="5">
        <v>1</v>
      </c>
      <c r="H89" s="5">
        <v>57</v>
      </c>
      <c r="I89" s="7">
        <v>197.206794996529</v>
      </c>
      <c r="J89" s="7">
        <v>116.259831050119</v>
      </c>
      <c r="K89" s="7">
        <v>32.467624450838699</v>
      </c>
      <c r="L89" s="7">
        <v>35.130165152705402</v>
      </c>
      <c r="M89" s="6">
        <v>0.92420927455669499</v>
      </c>
      <c r="N89" s="7">
        <v>-7.1079234860356699</v>
      </c>
      <c r="O89" s="7">
        <v>813.12300806303699</v>
      </c>
      <c r="X89" t="s">
        <v>24</v>
      </c>
      <c r="Y89">
        <v>57</v>
      </c>
    </row>
    <row r="90" spans="1:25" x14ac:dyDescent="0.3">
      <c r="A90" s="8">
        <v>41729</v>
      </c>
      <c r="B90" s="5">
        <v>141</v>
      </c>
      <c r="C90" s="6">
        <v>2.3561111110999899</v>
      </c>
      <c r="D90" s="5" t="s">
        <v>25</v>
      </c>
      <c r="E90" s="5" t="s">
        <v>20</v>
      </c>
      <c r="F90" s="5" t="s">
        <v>18</v>
      </c>
      <c r="G90" s="5">
        <v>1</v>
      </c>
      <c r="H90" s="5">
        <v>10</v>
      </c>
      <c r="I90" s="7">
        <v>273.22688918127801</v>
      </c>
      <c r="J90" s="7">
        <v>382.83162999241398</v>
      </c>
      <c r="K90" s="7">
        <v>108.487718635587</v>
      </c>
      <c r="L90" s="7">
        <v>301.70196409499999</v>
      </c>
      <c r="M90" s="6">
        <v>0.359585722157998</v>
      </c>
      <c r="N90" s="7">
        <v>-1.8660232338534799</v>
      </c>
      <c r="O90" s="7">
        <v>889.64911281983302</v>
      </c>
      <c r="X90" t="s">
        <v>25</v>
      </c>
      <c r="Y90">
        <v>10</v>
      </c>
    </row>
    <row r="91" spans="1:25" x14ac:dyDescent="0.3">
      <c r="A91" s="8">
        <v>41729</v>
      </c>
      <c r="B91" s="5">
        <v>141</v>
      </c>
      <c r="C91" s="6">
        <v>2.3561111110999899</v>
      </c>
      <c r="D91" s="5" t="s">
        <v>25</v>
      </c>
      <c r="E91" s="5" t="s">
        <v>20</v>
      </c>
      <c r="F91" s="5" t="s">
        <v>18</v>
      </c>
      <c r="G91" s="5">
        <v>1</v>
      </c>
      <c r="H91" s="5">
        <v>11</v>
      </c>
      <c r="I91" s="7">
        <v>357.85817063853898</v>
      </c>
      <c r="J91" s="7">
        <v>512.81525688703005</v>
      </c>
      <c r="K91" s="7">
        <v>193.11900009284801</v>
      </c>
      <c r="L91" s="7">
        <v>431.685590989616</v>
      </c>
      <c r="M91" s="6">
        <v>0.447360310660667</v>
      </c>
      <c r="N91" s="7">
        <v>2.1995840713391899</v>
      </c>
      <c r="O91" s="7">
        <v>1029.6634871073099</v>
      </c>
      <c r="X91" t="s">
        <v>25</v>
      </c>
      <c r="Y91">
        <v>11</v>
      </c>
    </row>
    <row r="92" spans="1:25" x14ac:dyDescent="0.3">
      <c r="A92" s="8">
        <v>41729</v>
      </c>
      <c r="B92" s="5">
        <v>141</v>
      </c>
      <c r="C92" s="6">
        <v>2.3561111110999899</v>
      </c>
      <c r="D92" s="5" t="s">
        <v>25</v>
      </c>
      <c r="E92" s="5" t="s">
        <v>20</v>
      </c>
      <c r="F92" s="5" t="s">
        <v>18</v>
      </c>
      <c r="G92" s="5">
        <v>1</v>
      </c>
      <c r="H92" s="5">
        <v>62</v>
      </c>
      <c r="I92" s="7">
        <v>264.16483203860901</v>
      </c>
      <c r="J92" s="7">
        <v>345.98916608699301</v>
      </c>
      <c r="K92" s="7">
        <v>99.425661492918593</v>
      </c>
      <c r="L92" s="7">
        <v>264.85950018957902</v>
      </c>
      <c r="M92" s="6">
        <v>0.37539020281225499</v>
      </c>
      <c r="N92" s="7">
        <v>-1.6784626353358301</v>
      </c>
      <c r="O92" s="7">
        <v>1029.6634871073099</v>
      </c>
      <c r="X92" t="s">
        <v>25</v>
      </c>
      <c r="Y92">
        <v>62</v>
      </c>
    </row>
    <row r="93" spans="1:25" x14ac:dyDescent="0.3">
      <c r="A93" s="8">
        <v>41729</v>
      </c>
      <c r="B93" s="5">
        <v>141</v>
      </c>
      <c r="C93" s="6">
        <v>2.3561111110999899</v>
      </c>
      <c r="D93" s="5" t="s">
        <v>26</v>
      </c>
      <c r="E93" s="5" t="s">
        <v>20</v>
      </c>
      <c r="F93" s="5" t="s">
        <v>18</v>
      </c>
      <c r="G93" s="5">
        <v>1</v>
      </c>
      <c r="H93" s="5">
        <v>30</v>
      </c>
      <c r="I93" s="7">
        <v>334.51381824249802</v>
      </c>
      <c r="J93" s="7">
        <v>443.08227303632998</v>
      </c>
      <c r="K93" s="7">
        <v>169.77464769680699</v>
      </c>
      <c r="L93" s="7">
        <v>361.95260713891599</v>
      </c>
      <c r="M93" s="6">
        <v>0.46905214756927699</v>
      </c>
      <c r="N93" s="7">
        <v>0.62963778156792405</v>
      </c>
      <c r="O93" s="7">
        <v>1018.1517217181801</v>
      </c>
      <c r="X93" t="s">
        <v>26</v>
      </c>
      <c r="Y93">
        <v>30</v>
      </c>
    </row>
    <row r="94" spans="1:25" x14ac:dyDescent="0.3">
      <c r="A94" s="8">
        <v>41729</v>
      </c>
      <c r="B94" s="5">
        <v>141</v>
      </c>
      <c r="C94" s="6">
        <v>2.3561111110999899</v>
      </c>
      <c r="D94" s="5" t="s">
        <v>26</v>
      </c>
      <c r="E94" s="5" t="s">
        <v>20</v>
      </c>
      <c r="F94" s="5" t="s">
        <v>18</v>
      </c>
      <c r="G94" s="5">
        <v>1</v>
      </c>
      <c r="H94" s="5">
        <v>33</v>
      </c>
      <c r="I94" s="7">
        <v>391.53756672351301</v>
      </c>
      <c r="J94" s="7">
        <v>671.65837979939204</v>
      </c>
      <c r="K94" s="7">
        <v>226.79839617782201</v>
      </c>
      <c r="L94" s="7">
        <v>590.52871390197799</v>
      </c>
      <c r="M94" s="6">
        <v>0.384059895545517</v>
      </c>
      <c r="N94" s="7">
        <v>5.00560771370714E-2</v>
      </c>
      <c r="O94" s="7">
        <v>1191.71354346834</v>
      </c>
      <c r="X94" t="s">
        <v>26</v>
      </c>
      <c r="Y94">
        <v>33</v>
      </c>
    </row>
    <row r="95" spans="1:25" x14ac:dyDescent="0.3">
      <c r="A95" s="8">
        <v>41729</v>
      </c>
      <c r="B95" s="5">
        <v>141</v>
      </c>
      <c r="C95" s="6">
        <v>2.3561111110999899</v>
      </c>
      <c r="D95" s="5" t="s">
        <v>26</v>
      </c>
      <c r="E95" s="5" t="s">
        <v>20</v>
      </c>
      <c r="F95" s="5" t="s">
        <v>18</v>
      </c>
      <c r="G95" s="5">
        <v>1</v>
      </c>
      <c r="H95" s="5">
        <v>79</v>
      </c>
      <c r="I95" s="7">
        <v>382.83162999241398</v>
      </c>
      <c r="J95" s="7">
        <v>909.880536459621</v>
      </c>
      <c r="K95" s="7">
        <v>218.09245944672401</v>
      </c>
      <c r="L95" s="7">
        <v>828.75087056220696</v>
      </c>
      <c r="M95" s="6">
        <v>0.26315804567272999</v>
      </c>
      <c r="N95" s="7">
        <v>-1.6724704226343901</v>
      </c>
      <c r="O95" s="7">
        <v>702.55396233282397</v>
      </c>
      <c r="X95" t="s">
        <v>26</v>
      </c>
      <c r="Y95">
        <v>79</v>
      </c>
    </row>
    <row r="96" spans="1:25" x14ac:dyDescent="0.3">
      <c r="A96" s="8">
        <v>41729</v>
      </c>
      <c r="B96" s="5">
        <v>141</v>
      </c>
      <c r="C96" s="6">
        <v>2.3561111110999899</v>
      </c>
      <c r="D96" s="5" t="s">
        <v>26</v>
      </c>
      <c r="E96" s="5" t="s">
        <v>20</v>
      </c>
      <c r="F96" s="5" t="s">
        <v>18</v>
      </c>
      <c r="G96" s="5">
        <v>1</v>
      </c>
      <c r="H96" s="5">
        <v>87</v>
      </c>
      <c r="I96" s="7">
        <v>649.38163157621102</v>
      </c>
      <c r="J96" s="7">
        <v>1910.95297497044</v>
      </c>
      <c r="K96" s="7">
        <v>484.64246103052102</v>
      </c>
      <c r="L96" s="7">
        <v>1829.82330907303</v>
      </c>
      <c r="M96" s="6">
        <v>0.26485751855245299</v>
      </c>
      <c r="N96" s="7">
        <v>2.7246194209703999E-2</v>
      </c>
      <c r="O96" s="7">
        <v>751.58233240165998</v>
      </c>
      <c r="X96" t="s">
        <v>26</v>
      </c>
      <c r="Y96">
        <v>87</v>
      </c>
    </row>
    <row r="97" spans="1:25" x14ac:dyDescent="0.3">
      <c r="A97" s="8">
        <v>41729</v>
      </c>
      <c r="B97" s="5">
        <v>141</v>
      </c>
      <c r="C97" s="6">
        <v>2.3561111110999899</v>
      </c>
      <c r="D97" s="5" t="s">
        <v>26</v>
      </c>
      <c r="E97" s="5" t="s">
        <v>20</v>
      </c>
      <c r="F97" s="5" t="s">
        <v>18</v>
      </c>
      <c r="G97" s="5">
        <v>1</v>
      </c>
      <c r="H97" s="5">
        <v>90</v>
      </c>
      <c r="I97" s="7">
        <v>443.08227303632998</v>
      </c>
      <c r="J97" s="7">
        <v>1018.1517217181801</v>
      </c>
      <c r="K97" s="7">
        <v>278.34310249063901</v>
      </c>
      <c r="L97" s="7">
        <v>937.02205582076795</v>
      </c>
      <c r="M97" s="6">
        <v>0.29705074791097602</v>
      </c>
      <c r="N97" s="7">
        <v>-0.39570509624847899</v>
      </c>
      <c r="O97" s="7">
        <v>804.03219206486801</v>
      </c>
      <c r="X97" t="s">
        <v>26</v>
      </c>
      <c r="Y97">
        <v>90</v>
      </c>
    </row>
    <row r="98" spans="1:25" x14ac:dyDescent="0.3">
      <c r="A98" s="8">
        <v>41729</v>
      </c>
      <c r="B98" s="5">
        <v>208</v>
      </c>
      <c r="C98" s="6">
        <v>3.47472222228923</v>
      </c>
      <c r="D98" s="5" t="s">
        <v>23</v>
      </c>
      <c r="E98" s="5" t="s">
        <v>17</v>
      </c>
      <c r="F98" s="5" t="s">
        <v>18</v>
      </c>
      <c r="G98" s="5">
        <v>200</v>
      </c>
      <c r="H98" s="5">
        <v>1</v>
      </c>
      <c r="I98" s="7">
        <v>327.07581896782301</v>
      </c>
      <c r="J98" s="7">
        <v>103.896654288493</v>
      </c>
      <c r="K98" s="7" t="s">
        <v>16</v>
      </c>
      <c r="L98" s="7" t="s">
        <v>16</v>
      </c>
      <c r="M98" s="6" t="s">
        <v>16</v>
      </c>
      <c r="N98" s="7" t="s">
        <v>19</v>
      </c>
      <c r="O98" s="7">
        <v>490.263642430331</v>
      </c>
      <c r="X98" t="s">
        <v>23</v>
      </c>
    </row>
    <row r="99" spans="1:25" x14ac:dyDescent="0.3">
      <c r="A99" s="8">
        <v>41729</v>
      </c>
      <c r="B99" s="5">
        <v>208</v>
      </c>
      <c r="C99" s="6">
        <v>3.47472222228923</v>
      </c>
      <c r="D99" s="5" t="s">
        <v>24</v>
      </c>
      <c r="E99" s="5" t="s">
        <v>17</v>
      </c>
      <c r="F99" s="5" t="s">
        <v>18</v>
      </c>
      <c r="G99" s="5">
        <v>200</v>
      </c>
      <c r="H99" s="5">
        <v>2</v>
      </c>
      <c r="I99" s="7">
        <v>855.32054941219997</v>
      </c>
      <c r="J99" s="7">
        <v>490.263642430331</v>
      </c>
      <c r="K99" s="7">
        <v>528.24473044437605</v>
      </c>
      <c r="L99" s="7">
        <v>386.36698814183802</v>
      </c>
      <c r="M99" s="6">
        <v>1.3672097944621899</v>
      </c>
      <c r="N99" s="7">
        <v>53.904650079550102</v>
      </c>
      <c r="O99" s="7">
        <v>726.65476372768103</v>
      </c>
      <c r="X99" t="s">
        <v>24</v>
      </c>
      <c r="Y99">
        <v>2</v>
      </c>
    </row>
    <row r="100" spans="1:25" x14ac:dyDescent="0.3">
      <c r="A100" s="8">
        <v>41729</v>
      </c>
      <c r="B100" s="5">
        <v>208</v>
      </c>
      <c r="C100" s="6">
        <v>3.47472222228923</v>
      </c>
      <c r="D100" s="5" t="s">
        <v>24</v>
      </c>
      <c r="E100" s="5" t="s">
        <v>17</v>
      </c>
      <c r="F100" s="5" t="s">
        <v>18</v>
      </c>
      <c r="G100" s="5">
        <v>200</v>
      </c>
      <c r="H100" s="5">
        <v>48</v>
      </c>
      <c r="I100" s="7">
        <v>316.22776601683802</v>
      </c>
      <c r="J100" s="7">
        <v>99.327684743635402</v>
      </c>
      <c r="K100" s="7">
        <v>-10.8480529509854</v>
      </c>
      <c r="L100" s="7">
        <v>-4.5689695448574001</v>
      </c>
      <c r="M100" s="6" t="s">
        <v>19</v>
      </c>
      <c r="N100" s="7" t="s">
        <v>19</v>
      </c>
      <c r="O100" s="7">
        <v>518.61341918379298</v>
      </c>
      <c r="X100" t="s">
        <v>24</v>
      </c>
      <c r="Y100">
        <v>48</v>
      </c>
    </row>
    <row r="101" spans="1:25" x14ac:dyDescent="0.3">
      <c r="A101" s="8">
        <v>41729</v>
      </c>
      <c r="B101" s="5">
        <v>208</v>
      </c>
      <c r="C101" s="6">
        <v>3.47472222228923</v>
      </c>
      <c r="D101" s="5" t="s">
        <v>24</v>
      </c>
      <c r="E101" s="5" t="s">
        <v>17</v>
      </c>
      <c r="F101" s="5" t="s">
        <v>18</v>
      </c>
      <c r="G101" s="5">
        <v>200</v>
      </c>
      <c r="H101" s="5">
        <v>57</v>
      </c>
      <c r="I101" s="7">
        <v>404.96908891277701</v>
      </c>
      <c r="J101" s="7">
        <v>130.09416336228799</v>
      </c>
      <c r="K101" s="7">
        <v>77.893269944953701</v>
      </c>
      <c r="L101" s="7">
        <v>26.1975090737951</v>
      </c>
      <c r="M101" s="6">
        <v>2.9733082532976001</v>
      </c>
      <c r="N101" s="7">
        <v>51.9978435658333</v>
      </c>
      <c r="O101" s="7">
        <v>671.65837979939204</v>
      </c>
      <c r="X101" t="s">
        <v>24</v>
      </c>
      <c r="Y101">
        <v>57</v>
      </c>
    </row>
    <row r="102" spans="1:25" x14ac:dyDescent="0.3">
      <c r="A102" s="8">
        <v>41729</v>
      </c>
      <c r="B102" s="5">
        <v>208</v>
      </c>
      <c r="C102" s="6">
        <v>3.47472222228923</v>
      </c>
      <c r="D102" s="5" t="s">
        <v>25</v>
      </c>
      <c r="E102" s="5" t="s">
        <v>17</v>
      </c>
      <c r="F102" s="5" t="s">
        <v>18</v>
      </c>
      <c r="G102" s="5">
        <v>200</v>
      </c>
      <c r="H102" s="5">
        <v>10</v>
      </c>
      <c r="I102" s="7">
        <v>656.72388600770296</v>
      </c>
      <c r="J102" s="7">
        <v>261.21143647922099</v>
      </c>
      <c r="K102" s="7">
        <v>329.64806703987898</v>
      </c>
      <c r="L102" s="7">
        <v>157.31478219072801</v>
      </c>
      <c r="M102" s="6">
        <v>2.0954678412878902</v>
      </c>
      <c r="N102" s="7">
        <v>104.543626764385</v>
      </c>
      <c r="O102" s="7">
        <v>734.87070932841198</v>
      </c>
      <c r="X102" t="s">
        <v>25</v>
      </c>
      <c r="Y102">
        <v>10</v>
      </c>
    </row>
    <row r="103" spans="1:25" x14ac:dyDescent="0.3">
      <c r="A103" s="8">
        <v>41729</v>
      </c>
      <c r="B103" s="5">
        <v>208</v>
      </c>
      <c r="C103" s="6">
        <v>3.47472222228923</v>
      </c>
      <c r="D103" s="5" t="s">
        <v>25</v>
      </c>
      <c r="E103" s="5" t="s">
        <v>17</v>
      </c>
      <c r="F103" s="5" t="s">
        <v>18</v>
      </c>
      <c r="G103" s="5">
        <v>200</v>
      </c>
      <c r="H103" s="5">
        <v>11</v>
      </c>
      <c r="I103" s="7">
        <v>786.15433310880496</v>
      </c>
      <c r="J103" s="7">
        <v>338.29600955336798</v>
      </c>
      <c r="K103" s="7">
        <v>459.07851414098201</v>
      </c>
      <c r="L103" s="7">
        <v>234.399355264875</v>
      </c>
      <c r="M103" s="6">
        <v>1.9585314713097901</v>
      </c>
      <c r="N103" s="7">
        <v>95.616015139856401</v>
      </c>
      <c r="O103" s="7">
        <v>879.70272548681999</v>
      </c>
      <c r="X103" t="s">
        <v>25</v>
      </c>
      <c r="Y103">
        <v>11</v>
      </c>
    </row>
    <row r="104" spans="1:25" x14ac:dyDescent="0.3">
      <c r="A104" s="8">
        <v>41729</v>
      </c>
      <c r="B104" s="5">
        <v>208</v>
      </c>
      <c r="C104" s="6">
        <v>3.47472222228923</v>
      </c>
      <c r="D104" s="5" t="s">
        <v>25</v>
      </c>
      <c r="E104" s="5" t="s">
        <v>17</v>
      </c>
      <c r="F104" s="5" t="s">
        <v>18</v>
      </c>
      <c r="G104" s="5">
        <v>200</v>
      </c>
      <c r="H104" s="5">
        <v>62</v>
      </c>
      <c r="I104" s="7">
        <v>694.69932196842694</v>
      </c>
      <c r="J104" s="7">
        <v>270.17217869999899</v>
      </c>
      <c r="K104" s="7">
        <v>367.62350300060302</v>
      </c>
      <c r="L104" s="7">
        <v>166.27552441150601</v>
      </c>
      <c r="M104" s="6">
        <v>2.2109297462853998</v>
      </c>
      <c r="N104" s="7">
        <v>90.026431824080305</v>
      </c>
      <c r="O104" s="7">
        <v>889.64911281983302</v>
      </c>
      <c r="X104" t="s">
        <v>25</v>
      </c>
      <c r="Y104">
        <v>62</v>
      </c>
    </row>
    <row r="105" spans="1:25" x14ac:dyDescent="0.3">
      <c r="A105" s="8">
        <v>41729</v>
      </c>
      <c r="B105" s="5">
        <v>208</v>
      </c>
      <c r="C105" s="6">
        <v>3.47472222228923</v>
      </c>
      <c r="D105" s="5" t="s">
        <v>26</v>
      </c>
      <c r="E105" s="5" t="s">
        <v>17</v>
      </c>
      <c r="F105" s="5" t="s">
        <v>18</v>
      </c>
      <c r="G105" s="5">
        <v>200</v>
      </c>
      <c r="H105" s="5">
        <v>30</v>
      </c>
      <c r="I105" s="7">
        <v>627.84373144355402</v>
      </c>
      <c r="J105" s="7">
        <v>298.94131287427803</v>
      </c>
      <c r="K105" s="7">
        <v>300.76791247573101</v>
      </c>
      <c r="L105" s="7">
        <v>195.04465858578601</v>
      </c>
      <c r="M105" s="6">
        <v>1.54204639417719</v>
      </c>
      <c r="N105" s="7">
        <v>65.159591654278799</v>
      </c>
      <c r="O105" s="7">
        <v>850.52581544399595</v>
      </c>
      <c r="X105" t="s">
        <v>26</v>
      </c>
      <c r="Y105">
        <v>30</v>
      </c>
    </row>
    <row r="106" spans="1:25" x14ac:dyDescent="0.3">
      <c r="A106" s="8">
        <v>41729</v>
      </c>
      <c r="B106" s="5">
        <v>208</v>
      </c>
      <c r="C106" s="6">
        <v>3.47472222228923</v>
      </c>
      <c r="D106" s="5" t="s">
        <v>26</v>
      </c>
      <c r="E106" s="5" t="s">
        <v>17</v>
      </c>
      <c r="F106" s="5" t="s">
        <v>18</v>
      </c>
      <c r="G106" s="5">
        <v>200</v>
      </c>
      <c r="H106" s="5">
        <v>33</v>
      </c>
      <c r="I106" s="7">
        <v>664.14915587652001</v>
      </c>
      <c r="J106" s="7">
        <v>395.96449889187897</v>
      </c>
      <c r="K106" s="7">
        <v>337.073336908697</v>
      </c>
      <c r="L106" s="7">
        <v>292.06784460338599</v>
      </c>
      <c r="M106" s="6">
        <v>1.15409259573379</v>
      </c>
      <c r="N106" s="7">
        <v>62.629143062435297</v>
      </c>
      <c r="O106" s="7">
        <v>1041.3054106443401</v>
      </c>
      <c r="X106" t="s">
        <v>26</v>
      </c>
      <c r="Y106">
        <v>33</v>
      </c>
    </row>
    <row r="107" spans="1:25" x14ac:dyDescent="0.3">
      <c r="A107" s="8">
        <v>41729</v>
      </c>
      <c r="B107" s="5">
        <v>208</v>
      </c>
      <c r="C107" s="6">
        <v>3.47472222228923</v>
      </c>
      <c r="D107" s="5" t="s">
        <v>26</v>
      </c>
      <c r="E107" s="5" t="s">
        <v>17</v>
      </c>
      <c r="F107" s="5" t="s">
        <v>18</v>
      </c>
      <c r="G107" s="5">
        <v>200</v>
      </c>
      <c r="H107" s="5">
        <v>79</v>
      </c>
      <c r="I107" s="7">
        <v>710.49741144267898</v>
      </c>
      <c r="J107" s="7">
        <v>468.70376000144</v>
      </c>
      <c r="K107" s="7">
        <v>383.421592474855</v>
      </c>
      <c r="L107" s="7">
        <v>364.80710571294702</v>
      </c>
      <c r="M107" s="6">
        <v>1.0510255597284199</v>
      </c>
      <c r="N107" s="7">
        <v>47.607646800315401</v>
      </c>
      <c r="O107" s="7">
        <v>607.02017418659295</v>
      </c>
      <c r="X107" t="s">
        <v>26</v>
      </c>
      <c r="Y107">
        <v>79</v>
      </c>
    </row>
    <row r="108" spans="1:25" x14ac:dyDescent="0.3">
      <c r="A108" s="8">
        <v>41729</v>
      </c>
      <c r="B108" s="5">
        <v>208</v>
      </c>
      <c r="C108" s="6">
        <v>3.47472222228923</v>
      </c>
      <c r="D108" s="5" t="s">
        <v>26</v>
      </c>
      <c r="E108" s="5" t="s">
        <v>17</v>
      </c>
      <c r="F108" s="5" t="s">
        <v>18</v>
      </c>
      <c r="G108" s="5">
        <v>200</v>
      </c>
      <c r="H108" s="5">
        <v>87</v>
      </c>
      <c r="I108" s="7">
        <v>1089.2043697352401</v>
      </c>
      <c r="J108" s="7">
        <v>734.87070932841198</v>
      </c>
      <c r="K108" s="7">
        <v>762.128550767413</v>
      </c>
      <c r="L108" s="7">
        <v>630.97405503991899</v>
      </c>
      <c r="M108" s="6">
        <v>1.20786036237131</v>
      </c>
      <c r="N108" s="7">
        <v>64.635661716124204</v>
      </c>
      <c r="O108" s="7">
        <v>586.88726734966099</v>
      </c>
      <c r="X108" t="s">
        <v>26</v>
      </c>
      <c r="Y108">
        <v>87</v>
      </c>
    </row>
    <row r="109" spans="1:25" x14ac:dyDescent="0.3">
      <c r="A109" s="8">
        <v>41729</v>
      </c>
      <c r="B109" s="5">
        <v>208</v>
      </c>
      <c r="C109" s="6">
        <v>3.47472222228923</v>
      </c>
      <c r="D109" s="5" t="s">
        <v>26</v>
      </c>
      <c r="E109" s="5" t="s">
        <v>17</v>
      </c>
      <c r="F109" s="5" t="s">
        <v>18</v>
      </c>
      <c r="G109" s="5">
        <v>200</v>
      </c>
      <c r="H109" s="5">
        <v>90</v>
      </c>
      <c r="I109" s="7">
        <v>743.17954878394596</v>
      </c>
      <c r="J109" s="7">
        <v>448.09199709461598</v>
      </c>
      <c r="K109" s="7">
        <v>416.10372981612301</v>
      </c>
      <c r="L109" s="7">
        <v>344.19534280612299</v>
      </c>
      <c r="M109" s="6">
        <v>1.20891737355814</v>
      </c>
      <c r="N109" s="7">
        <v>56.508125652785303</v>
      </c>
      <c r="O109" s="7">
        <v>671.65837979939204</v>
      </c>
      <c r="X109" t="s">
        <v>26</v>
      </c>
      <c r="Y109">
        <v>90</v>
      </c>
    </row>
    <row r="110" spans="1:25" x14ac:dyDescent="0.3">
      <c r="A110" s="8">
        <v>41729</v>
      </c>
      <c r="B110" s="5">
        <v>208</v>
      </c>
      <c r="C110" s="6">
        <v>3.47472222228923</v>
      </c>
      <c r="D110" s="5" t="s">
        <v>23</v>
      </c>
      <c r="E110" s="5" t="s">
        <v>20</v>
      </c>
      <c r="F110" s="5" t="s">
        <v>18</v>
      </c>
      <c r="G110" s="5">
        <v>1</v>
      </c>
      <c r="H110" s="5">
        <v>1</v>
      </c>
      <c r="I110" s="7">
        <v>148.885211600974</v>
      </c>
      <c r="J110" s="7">
        <v>79.325727276074204</v>
      </c>
      <c r="K110" s="7" t="s">
        <v>16</v>
      </c>
      <c r="L110" s="7" t="s">
        <v>16</v>
      </c>
      <c r="M110" s="6" t="s">
        <v>16</v>
      </c>
      <c r="N110" s="7" t="s">
        <v>19</v>
      </c>
      <c r="O110" s="7">
        <v>573.83768066353502</v>
      </c>
      <c r="X110" t="s">
        <v>23</v>
      </c>
    </row>
    <row r="111" spans="1:25" x14ac:dyDescent="0.3">
      <c r="A111" s="8">
        <v>41729</v>
      </c>
      <c r="B111" s="5">
        <v>208</v>
      </c>
      <c r="C111" s="6">
        <v>3.47472222228923</v>
      </c>
      <c r="D111" s="5" t="s">
        <v>24</v>
      </c>
      <c r="E111" s="5" t="s">
        <v>20</v>
      </c>
      <c r="F111" s="5" t="s">
        <v>18</v>
      </c>
      <c r="G111" s="5">
        <v>1</v>
      </c>
      <c r="H111" s="5">
        <v>2</v>
      </c>
      <c r="I111" s="7">
        <v>374.31927196437698</v>
      </c>
      <c r="J111" s="7">
        <v>813.12300806303699</v>
      </c>
      <c r="K111" s="7">
        <v>225.43406036340301</v>
      </c>
      <c r="L111" s="7">
        <v>733.79728078696303</v>
      </c>
      <c r="M111" s="6">
        <v>0.30721572056200003</v>
      </c>
      <c r="N111" s="7">
        <v>0.82365714165556503</v>
      </c>
      <c r="O111" s="7">
        <v>804.03219206486801</v>
      </c>
      <c r="X111" t="s">
        <v>24</v>
      </c>
      <c r="Y111">
        <v>2</v>
      </c>
    </row>
    <row r="112" spans="1:25" x14ac:dyDescent="0.3">
      <c r="A112" s="8">
        <v>41729</v>
      </c>
      <c r="B112" s="5">
        <v>208</v>
      </c>
      <c r="C112" s="6">
        <v>3.47472222228923</v>
      </c>
      <c r="D112" s="5" t="s">
        <v>24</v>
      </c>
      <c r="E112" s="5" t="s">
        <v>20</v>
      </c>
      <c r="F112" s="5" t="s">
        <v>18</v>
      </c>
      <c r="G112" s="5">
        <v>1</v>
      </c>
      <c r="H112" s="5">
        <v>48</v>
      </c>
      <c r="I112" s="7">
        <v>164.739170545691</v>
      </c>
      <c r="J112" s="7">
        <v>85.821035432534202</v>
      </c>
      <c r="K112" s="7">
        <v>15.853958944716499</v>
      </c>
      <c r="L112" s="7">
        <v>6.4953081564600001</v>
      </c>
      <c r="M112" s="6">
        <v>2.4408324536455899</v>
      </c>
      <c r="N112" s="7" t="s">
        <v>19</v>
      </c>
      <c r="O112" s="7">
        <v>620.82436071912502</v>
      </c>
      <c r="X112" t="s">
        <v>24</v>
      </c>
      <c r="Y112">
        <v>48</v>
      </c>
    </row>
    <row r="113" spans="1:25" x14ac:dyDescent="0.3">
      <c r="A113" s="8">
        <v>41729</v>
      </c>
      <c r="B113" s="5">
        <v>208</v>
      </c>
      <c r="C113" s="6">
        <v>3.47472222228923</v>
      </c>
      <c r="D113" s="5" t="s">
        <v>24</v>
      </c>
      <c r="E113" s="5" t="s">
        <v>20</v>
      </c>
      <c r="F113" s="5" t="s">
        <v>18</v>
      </c>
      <c r="G113" s="5">
        <v>1</v>
      </c>
      <c r="H113" s="5">
        <v>57</v>
      </c>
      <c r="I113" s="7">
        <v>197.206794996529</v>
      </c>
      <c r="J113" s="7">
        <v>112.403866377206</v>
      </c>
      <c r="K113" s="7">
        <v>48.321583395555201</v>
      </c>
      <c r="L113" s="7">
        <v>33.078139101131399</v>
      </c>
      <c r="M113" s="6">
        <v>1.4608313740933001</v>
      </c>
      <c r="N113" s="7">
        <v>6.7480340273759598</v>
      </c>
      <c r="O113" s="7">
        <v>786.15433310880496</v>
      </c>
      <c r="X113" t="s">
        <v>24</v>
      </c>
      <c r="Y113">
        <v>57</v>
      </c>
    </row>
    <row r="114" spans="1:25" x14ac:dyDescent="0.3">
      <c r="A114" s="8">
        <v>41729</v>
      </c>
      <c r="B114" s="5">
        <v>208</v>
      </c>
      <c r="C114" s="6">
        <v>3.47472222228923</v>
      </c>
      <c r="D114" s="5" t="s">
        <v>25</v>
      </c>
      <c r="E114" s="5" t="s">
        <v>20</v>
      </c>
      <c r="F114" s="5" t="s">
        <v>18</v>
      </c>
      <c r="G114" s="5">
        <v>1</v>
      </c>
      <c r="H114" s="5">
        <v>10</v>
      </c>
      <c r="I114" s="7">
        <v>295.59911194939599</v>
      </c>
      <c r="J114" s="7">
        <v>400.44148431206401</v>
      </c>
      <c r="K114" s="7">
        <v>146.71390034842199</v>
      </c>
      <c r="L114" s="7">
        <v>321.11575703598902</v>
      </c>
      <c r="M114" s="6">
        <v>0.456887888973879</v>
      </c>
      <c r="N114" s="7">
        <v>2.4760257556690202</v>
      </c>
      <c r="O114" s="7">
        <v>869.86753999681798</v>
      </c>
      <c r="X114" t="s">
        <v>25</v>
      </c>
      <c r="Y114">
        <v>10</v>
      </c>
    </row>
    <row r="115" spans="1:25" x14ac:dyDescent="0.3">
      <c r="A115" s="8">
        <v>41729</v>
      </c>
      <c r="B115" s="5">
        <v>208</v>
      </c>
      <c r="C115" s="6">
        <v>3.47472222228923</v>
      </c>
      <c r="D115" s="5" t="s">
        <v>25</v>
      </c>
      <c r="E115" s="5" t="s">
        <v>20</v>
      </c>
      <c r="F115" s="5" t="s">
        <v>18</v>
      </c>
      <c r="G115" s="5">
        <v>1</v>
      </c>
      <c r="H115" s="5">
        <v>11</v>
      </c>
      <c r="I115" s="7">
        <v>382.83162999241398</v>
      </c>
      <c r="J115" s="7">
        <v>567.42210427964301</v>
      </c>
      <c r="K115" s="7">
        <v>233.94641839144001</v>
      </c>
      <c r="L115" s="7">
        <v>488.09637700356899</v>
      </c>
      <c r="M115" s="6">
        <v>0.47930373879773702</v>
      </c>
      <c r="N115" s="7">
        <v>3.5615864301518201</v>
      </c>
      <c r="O115" s="7">
        <v>1077.02692989959</v>
      </c>
      <c r="X115" t="s">
        <v>25</v>
      </c>
      <c r="Y115">
        <v>11</v>
      </c>
    </row>
    <row r="116" spans="1:25" x14ac:dyDescent="0.3">
      <c r="A116" s="8">
        <v>41729</v>
      </c>
      <c r="B116" s="5">
        <v>208</v>
      </c>
      <c r="C116" s="6">
        <v>3.47472222228923</v>
      </c>
      <c r="D116" s="5" t="s">
        <v>25</v>
      </c>
      <c r="E116" s="5" t="s">
        <v>20</v>
      </c>
      <c r="F116" s="5" t="s">
        <v>18</v>
      </c>
      <c r="G116" s="5">
        <v>1</v>
      </c>
      <c r="H116" s="5">
        <v>62</v>
      </c>
      <c r="I116" s="7">
        <v>255.40333418533999</v>
      </c>
      <c r="J116" s="7">
        <v>349.901103789611</v>
      </c>
      <c r="K116" s="7">
        <v>106.518122584365</v>
      </c>
      <c r="L116" s="7">
        <v>270.57537651353698</v>
      </c>
      <c r="M116" s="6">
        <v>0.39367263923602602</v>
      </c>
      <c r="N116" s="7">
        <v>-0.95274091231650704</v>
      </c>
      <c r="O116" s="7">
        <v>1041.3054106443401</v>
      </c>
      <c r="X116" t="s">
        <v>25</v>
      </c>
      <c r="Y116">
        <v>62</v>
      </c>
    </row>
    <row r="117" spans="1:25" x14ac:dyDescent="0.3">
      <c r="A117" s="8">
        <v>41729</v>
      </c>
      <c r="B117" s="5">
        <v>208</v>
      </c>
      <c r="C117" s="6">
        <v>3.47472222228923</v>
      </c>
      <c r="D117" s="5" t="s">
        <v>26</v>
      </c>
      <c r="E117" s="5" t="s">
        <v>20</v>
      </c>
      <c r="F117" s="5" t="s">
        <v>18</v>
      </c>
      <c r="G117" s="5">
        <v>1</v>
      </c>
      <c r="H117" s="5">
        <v>30</v>
      </c>
      <c r="I117" s="7">
        <v>323.41907077818598</v>
      </c>
      <c r="J117" s="7">
        <v>438.12855831385599</v>
      </c>
      <c r="K117" s="7">
        <v>174.53385917721201</v>
      </c>
      <c r="L117" s="7">
        <v>358.80283103778203</v>
      </c>
      <c r="M117" s="6">
        <v>0.48643389650075902</v>
      </c>
      <c r="N117" s="7">
        <v>1.19194260116897</v>
      </c>
      <c r="O117" s="7">
        <v>1041.3054106443401</v>
      </c>
      <c r="X117" t="s">
        <v>26</v>
      </c>
      <c r="Y117">
        <v>30</v>
      </c>
    </row>
    <row r="118" spans="1:25" x14ac:dyDescent="0.3">
      <c r="A118" s="8">
        <v>41729</v>
      </c>
      <c r="B118" s="5">
        <v>208</v>
      </c>
      <c r="C118" s="6">
        <v>3.47472222228923</v>
      </c>
      <c r="D118" s="5" t="s">
        <v>26</v>
      </c>
      <c r="E118" s="5" t="s">
        <v>20</v>
      </c>
      <c r="F118" s="5" t="s">
        <v>18</v>
      </c>
      <c r="G118" s="5">
        <v>1</v>
      </c>
      <c r="H118" s="5">
        <v>33</v>
      </c>
      <c r="I118" s="7">
        <v>374.31927196437698</v>
      </c>
      <c r="J118" s="7">
        <v>613.88346742928604</v>
      </c>
      <c r="K118" s="7">
        <v>225.43406036340301</v>
      </c>
      <c r="L118" s="7">
        <v>534.55774015321197</v>
      </c>
      <c r="M118" s="6">
        <v>0.42172069250889499</v>
      </c>
      <c r="N118" s="7">
        <v>1.68005874762442</v>
      </c>
      <c r="O118" s="7">
        <v>1191.71354346834</v>
      </c>
      <c r="X118" t="s">
        <v>26</v>
      </c>
      <c r="Y118">
        <v>33</v>
      </c>
    </row>
    <row r="119" spans="1:25" x14ac:dyDescent="0.3">
      <c r="A119" s="8">
        <v>41729</v>
      </c>
      <c r="B119" s="5">
        <v>208</v>
      </c>
      <c r="C119" s="6">
        <v>3.47472222228923</v>
      </c>
      <c r="D119" s="5" t="s">
        <v>26</v>
      </c>
      <c r="E119" s="5" t="s">
        <v>20</v>
      </c>
      <c r="F119" s="5" t="s">
        <v>18</v>
      </c>
      <c r="G119" s="5">
        <v>1</v>
      </c>
      <c r="H119" s="5">
        <v>79</v>
      </c>
      <c r="I119" s="7">
        <v>370.13433611549101</v>
      </c>
      <c r="J119" s="7">
        <v>869.86753999681798</v>
      </c>
      <c r="K119" s="7">
        <v>221.24912451451701</v>
      </c>
      <c r="L119" s="7">
        <v>790.54181272074402</v>
      </c>
      <c r="M119" s="6">
        <v>0.27987023703788899</v>
      </c>
      <c r="N119" s="7">
        <v>-1.05133351965335</v>
      </c>
      <c r="O119" s="7">
        <v>726.65476372768103</v>
      </c>
      <c r="X119" t="s">
        <v>26</v>
      </c>
      <c r="Y119">
        <v>79</v>
      </c>
    </row>
    <row r="120" spans="1:25" x14ac:dyDescent="0.3">
      <c r="A120" s="8">
        <v>41729</v>
      </c>
      <c r="B120" s="5">
        <v>208</v>
      </c>
      <c r="C120" s="6">
        <v>3.47472222228923</v>
      </c>
      <c r="D120" s="5" t="s">
        <v>26</v>
      </c>
      <c r="E120" s="5" t="s">
        <v>20</v>
      </c>
      <c r="F120" s="5" t="s">
        <v>18</v>
      </c>
      <c r="G120" s="5">
        <v>1</v>
      </c>
      <c r="H120" s="5">
        <v>87</v>
      </c>
      <c r="I120" s="7">
        <v>620.82436071912502</v>
      </c>
      <c r="J120" s="7">
        <v>1868.4624527060901</v>
      </c>
      <c r="K120" s="7">
        <v>471.93914911815102</v>
      </c>
      <c r="L120" s="7">
        <v>1789.1367254300101</v>
      </c>
      <c r="M120" s="6">
        <v>0.26378037095221002</v>
      </c>
      <c r="N120" s="7">
        <v>-4.5731526859484097E-3</v>
      </c>
      <c r="O120" s="7">
        <v>777.36503023877594</v>
      </c>
      <c r="X120" t="s">
        <v>26</v>
      </c>
      <c r="Y120">
        <v>87</v>
      </c>
    </row>
    <row r="121" spans="1:25" x14ac:dyDescent="0.3">
      <c r="A121" s="8">
        <v>41729</v>
      </c>
      <c r="B121" s="5">
        <v>208</v>
      </c>
      <c r="C121" s="6">
        <v>3.47472222228923</v>
      </c>
      <c r="D121" s="5" t="s">
        <v>26</v>
      </c>
      <c r="E121" s="5" t="s">
        <v>20</v>
      </c>
      <c r="F121" s="5" t="s">
        <v>18</v>
      </c>
      <c r="G121" s="5">
        <v>1</v>
      </c>
      <c r="H121" s="5">
        <v>90</v>
      </c>
      <c r="I121" s="7">
        <v>433.23022673588002</v>
      </c>
      <c r="J121" s="7">
        <v>962.49490115752099</v>
      </c>
      <c r="K121" s="7">
        <v>284.34501513490602</v>
      </c>
      <c r="L121" s="7">
        <v>883.16917388144702</v>
      </c>
      <c r="M121" s="6">
        <v>0.32195985043865999</v>
      </c>
      <c r="N121" s="7">
        <v>0.40943041921422402</v>
      </c>
      <c r="O121" s="7">
        <v>804.03219206486801</v>
      </c>
      <c r="X121" t="s">
        <v>26</v>
      </c>
      <c r="Y121">
        <v>90</v>
      </c>
    </row>
    <row r="122" spans="1:25" x14ac:dyDescent="0.3">
      <c r="A122" s="8">
        <v>41729</v>
      </c>
      <c r="B122" s="5">
        <v>251</v>
      </c>
      <c r="C122" s="6">
        <v>4.1780555557149199</v>
      </c>
      <c r="D122" s="5" t="s">
        <v>23</v>
      </c>
      <c r="E122" s="5" t="s">
        <v>17</v>
      </c>
      <c r="F122" s="5" t="s">
        <v>18</v>
      </c>
      <c r="G122" s="5">
        <v>200</v>
      </c>
      <c r="H122" s="5">
        <v>1</v>
      </c>
      <c r="I122" s="7">
        <v>353.85727194245402</v>
      </c>
      <c r="J122" s="7">
        <v>111.14717722121701</v>
      </c>
      <c r="K122" s="7" t="s">
        <v>16</v>
      </c>
      <c r="L122" s="7" t="s">
        <v>16</v>
      </c>
      <c r="M122" s="6" t="s">
        <v>16</v>
      </c>
      <c r="N122" s="7" t="s">
        <v>19</v>
      </c>
      <c r="O122" s="7">
        <v>490.263642430331</v>
      </c>
      <c r="X122" t="s">
        <v>23</v>
      </c>
    </row>
    <row r="123" spans="1:25" x14ac:dyDescent="0.3">
      <c r="A123" s="8">
        <v>41729</v>
      </c>
      <c r="B123" s="5">
        <v>251</v>
      </c>
      <c r="C123" s="6">
        <v>4.1780555557149199</v>
      </c>
      <c r="D123" s="5" t="s">
        <v>24</v>
      </c>
      <c r="E123" s="5" t="s">
        <v>17</v>
      </c>
      <c r="F123" s="5" t="s">
        <v>18</v>
      </c>
      <c r="G123" s="5">
        <v>200</v>
      </c>
      <c r="H123" s="5">
        <v>2</v>
      </c>
      <c r="I123" s="7">
        <v>951.73408888332096</v>
      </c>
      <c r="J123" s="7">
        <v>501.41268007029998</v>
      </c>
      <c r="K123" s="7">
        <v>597.87681694086803</v>
      </c>
      <c r="L123" s="7">
        <v>390.26550284908399</v>
      </c>
      <c r="M123" s="6">
        <v>1.5319745470100301</v>
      </c>
      <c r="N123" s="7">
        <v>70.428841344429699</v>
      </c>
      <c r="O123" s="7">
        <v>726.65476372768103</v>
      </c>
      <c r="X123" t="s">
        <v>24</v>
      </c>
      <c r="Y123">
        <v>2</v>
      </c>
    </row>
    <row r="124" spans="1:25" x14ac:dyDescent="0.3">
      <c r="A124" s="8">
        <v>41729</v>
      </c>
      <c r="B124" s="5">
        <v>251</v>
      </c>
      <c r="C124" s="6">
        <v>4.1780555557149199</v>
      </c>
      <c r="D124" s="5" t="s">
        <v>24</v>
      </c>
      <c r="E124" s="5" t="s">
        <v>17</v>
      </c>
      <c r="F124" s="5" t="s">
        <v>18</v>
      </c>
      <c r="G124" s="5">
        <v>200</v>
      </c>
      <c r="H124" s="5">
        <v>48</v>
      </c>
      <c r="I124" s="7">
        <v>357.85817063853898</v>
      </c>
      <c r="J124" s="7">
        <v>102.73507681792999</v>
      </c>
      <c r="K124" s="7">
        <v>4.0008986960852404</v>
      </c>
      <c r="L124" s="7">
        <v>-8.4121004032863596</v>
      </c>
      <c r="M124" s="6" t="s">
        <v>19</v>
      </c>
      <c r="N124" s="7" t="s">
        <v>19</v>
      </c>
      <c r="O124" s="7">
        <v>495.80682416846599</v>
      </c>
      <c r="X124" t="s">
        <v>24</v>
      </c>
      <c r="Y124">
        <v>48</v>
      </c>
    </row>
    <row r="125" spans="1:25" x14ac:dyDescent="0.3">
      <c r="A125" s="8">
        <v>41729</v>
      </c>
      <c r="B125" s="5">
        <v>251</v>
      </c>
      <c r="C125" s="6">
        <v>4.1780555557149199</v>
      </c>
      <c r="D125" s="5" t="s">
        <v>24</v>
      </c>
      <c r="E125" s="5" t="s">
        <v>17</v>
      </c>
      <c r="F125" s="5" t="s">
        <v>18</v>
      </c>
      <c r="G125" s="5">
        <v>200</v>
      </c>
      <c r="H125" s="5">
        <v>57</v>
      </c>
      <c r="I125" s="7">
        <v>453.15836376008201</v>
      </c>
      <c r="J125" s="7">
        <v>131.565077230208</v>
      </c>
      <c r="K125" s="7">
        <v>99.301091817628105</v>
      </c>
      <c r="L125" s="7">
        <v>20.4179000089912</v>
      </c>
      <c r="M125" s="6">
        <v>4.8634331529638102</v>
      </c>
      <c r="N125" s="7">
        <v>125.99976777332</v>
      </c>
      <c r="O125" s="7">
        <v>649.38163157621102</v>
      </c>
      <c r="X125" t="s">
        <v>24</v>
      </c>
      <c r="Y125">
        <v>57</v>
      </c>
    </row>
    <row r="126" spans="1:25" x14ac:dyDescent="0.3">
      <c r="A126" s="8">
        <v>41729</v>
      </c>
      <c r="B126" s="5">
        <v>251</v>
      </c>
      <c r="C126" s="6">
        <v>4.1780555557149199</v>
      </c>
      <c r="D126" s="5" t="s">
        <v>25</v>
      </c>
      <c r="E126" s="5" t="s">
        <v>17</v>
      </c>
      <c r="F126" s="5" t="s">
        <v>18</v>
      </c>
      <c r="G126" s="5">
        <v>200</v>
      </c>
      <c r="H126" s="5">
        <v>10</v>
      </c>
      <c r="I126" s="7">
        <v>694.69932196842694</v>
      </c>
      <c r="J126" s="7">
        <v>282.59981616617</v>
      </c>
      <c r="K126" s="7">
        <v>340.84205002597298</v>
      </c>
      <c r="L126" s="7">
        <v>171.452638944954</v>
      </c>
      <c r="M126" s="6">
        <v>1.9879661935994</v>
      </c>
      <c r="N126" s="7">
        <v>95.565101403304197</v>
      </c>
      <c r="O126" s="7">
        <v>751.58233240165998</v>
      </c>
      <c r="X126" t="s">
        <v>25</v>
      </c>
      <c r="Y126">
        <v>10</v>
      </c>
    </row>
    <row r="127" spans="1:25" x14ac:dyDescent="0.3">
      <c r="A127" s="8">
        <v>41729</v>
      </c>
      <c r="B127" s="5">
        <v>251</v>
      </c>
      <c r="C127" s="6">
        <v>4.1780555557149199</v>
      </c>
      <c r="D127" s="5" t="s">
        <v>25</v>
      </c>
      <c r="E127" s="5" t="s">
        <v>17</v>
      </c>
      <c r="F127" s="5" t="s">
        <v>18</v>
      </c>
      <c r="G127" s="5">
        <v>200</v>
      </c>
      <c r="H127" s="5">
        <v>11</v>
      </c>
      <c r="I127" s="7">
        <v>813.12300806303699</v>
      </c>
      <c r="J127" s="7">
        <v>361.904305625201</v>
      </c>
      <c r="K127" s="7">
        <v>459.26573612058303</v>
      </c>
      <c r="L127" s="7">
        <v>250.75712840398501</v>
      </c>
      <c r="M127" s="6">
        <v>1.8315161728151499</v>
      </c>
      <c r="N127" s="7">
        <v>84.582329484480894</v>
      </c>
      <c r="O127" s="7">
        <v>889.64911281983302</v>
      </c>
      <c r="X127" t="s">
        <v>25</v>
      </c>
      <c r="Y127">
        <v>11</v>
      </c>
    </row>
    <row r="128" spans="1:25" x14ac:dyDescent="0.3">
      <c r="A128" s="8">
        <v>41729</v>
      </c>
      <c r="B128" s="5">
        <v>251</v>
      </c>
      <c r="C128" s="6">
        <v>4.1780555557149199</v>
      </c>
      <c r="D128" s="5" t="s">
        <v>25</v>
      </c>
      <c r="E128" s="5" t="s">
        <v>17</v>
      </c>
      <c r="F128" s="5" t="s">
        <v>18</v>
      </c>
      <c r="G128" s="5">
        <v>200</v>
      </c>
      <c r="H128" s="5">
        <v>62</v>
      </c>
      <c r="I128" s="7">
        <v>751.58233240165998</v>
      </c>
      <c r="J128" s="7">
        <v>282.59981616617</v>
      </c>
      <c r="K128" s="7">
        <v>397.72506045920602</v>
      </c>
      <c r="L128" s="7">
        <v>171.452638944954</v>
      </c>
      <c r="M128" s="6">
        <v>2.3197371758558898</v>
      </c>
      <c r="N128" s="7">
        <v>96.990360027531395</v>
      </c>
      <c r="O128" s="7">
        <v>860.14231309944103</v>
      </c>
      <c r="X128" t="s">
        <v>25</v>
      </c>
      <c r="Y128">
        <v>62</v>
      </c>
    </row>
    <row r="129" spans="1:25" x14ac:dyDescent="0.3">
      <c r="A129" s="8">
        <v>41729</v>
      </c>
      <c r="B129" s="5">
        <v>251</v>
      </c>
      <c r="C129" s="6">
        <v>4.1780555557149199</v>
      </c>
      <c r="D129" s="5" t="s">
        <v>26</v>
      </c>
      <c r="E129" s="5" t="s">
        <v>17</v>
      </c>
      <c r="F129" s="5" t="s">
        <v>18</v>
      </c>
      <c r="G129" s="5">
        <v>200</v>
      </c>
      <c r="H129" s="5">
        <v>30</v>
      </c>
      <c r="I129" s="7">
        <v>694.69932196842694</v>
      </c>
      <c r="J129" s="7">
        <v>279.44031519964</v>
      </c>
      <c r="K129" s="7">
        <v>340.84205002597298</v>
      </c>
      <c r="L129" s="7">
        <v>168.293137978424</v>
      </c>
      <c r="M129" s="6">
        <v>2.0252878644979</v>
      </c>
      <c r="N129" s="7">
        <v>154.88064325507</v>
      </c>
      <c r="O129" s="7">
        <v>822.31660966646905</v>
      </c>
      <c r="X129" t="s">
        <v>26</v>
      </c>
      <c r="Y129">
        <v>30</v>
      </c>
    </row>
    <row r="130" spans="1:25" x14ac:dyDescent="0.3">
      <c r="A130" s="8">
        <v>41729</v>
      </c>
      <c r="B130" s="5">
        <v>251</v>
      </c>
      <c r="C130" s="6">
        <v>4.1780555557149199</v>
      </c>
      <c r="D130" s="5" t="s">
        <v>26</v>
      </c>
      <c r="E130" s="5" t="s">
        <v>17</v>
      </c>
      <c r="F130" s="5" t="s">
        <v>18</v>
      </c>
      <c r="G130" s="5">
        <v>200</v>
      </c>
      <c r="H130" s="5">
        <v>33</v>
      </c>
      <c r="I130" s="7">
        <v>718.53067341694498</v>
      </c>
      <c r="J130" s="7">
        <v>382.83162999241398</v>
      </c>
      <c r="K130" s="7">
        <v>364.67340147449102</v>
      </c>
      <c r="L130" s="7">
        <v>271.68445277119798</v>
      </c>
      <c r="M130" s="6">
        <v>1.3422682003140101</v>
      </c>
      <c r="N130" s="7">
        <v>100.596000014884</v>
      </c>
      <c r="O130" s="7">
        <v>1006.76865929272</v>
      </c>
      <c r="X130" t="s">
        <v>26</v>
      </c>
      <c r="Y130">
        <v>33</v>
      </c>
    </row>
    <row r="131" spans="1:25" x14ac:dyDescent="0.3">
      <c r="A131" s="8">
        <v>41729</v>
      </c>
      <c r="B131" s="5">
        <v>251</v>
      </c>
      <c r="C131" s="6">
        <v>4.1780555557149199</v>
      </c>
      <c r="D131" s="5" t="s">
        <v>26</v>
      </c>
      <c r="E131" s="5" t="s">
        <v>17</v>
      </c>
      <c r="F131" s="5" t="s">
        <v>18</v>
      </c>
      <c r="G131" s="5">
        <v>200</v>
      </c>
      <c r="H131" s="5">
        <v>79</v>
      </c>
      <c r="I131" s="7">
        <v>718.53067341694498</v>
      </c>
      <c r="J131" s="7">
        <v>433.23022673588002</v>
      </c>
      <c r="K131" s="7">
        <v>364.67340147449102</v>
      </c>
      <c r="L131" s="7">
        <v>322.083049514663</v>
      </c>
      <c r="M131" s="6">
        <v>1.1322340682752701</v>
      </c>
      <c r="N131" s="7">
        <v>56.899461137590897</v>
      </c>
      <c r="O131" s="7">
        <v>573.83768066353502</v>
      </c>
      <c r="X131" t="s">
        <v>26</v>
      </c>
      <c r="Y131">
        <v>79</v>
      </c>
    </row>
    <row r="132" spans="1:25" x14ac:dyDescent="0.3">
      <c r="A132" s="8">
        <v>41729</v>
      </c>
      <c r="B132" s="5">
        <v>251</v>
      </c>
      <c r="C132" s="6">
        <v>4.1780555557149199</v>
      </c>
      <c r="D132" s="5" t="s">
        <v>26</v>
      </c>
      <c r="E132" s="5" t="s">
        <v>17</v>
      </c>
      <c r="F132" s="5" t="s">
        <v>18</v>
      </c>
      <c r="G132" s="5">
        <v>200</v>
      </c>
      <c r="H132" s="5">
        <v>87</v>
      </c>
      <c r="I132" s="7">
        <v>1113.9738599948</v>
      </c>
      <c r="J132" s="7">
        <v>702.55396233282397</v>
      </c>
      <c r="K132" s="7">
        <v>760.11658805234902</v>
      </c>
      <c r="L132" s="7">
        <v>591.40678511160695</v>
      </c>
      <c r="M132" s="6">
        <v>1.28526862928856</v>
      </c>
      <c r="N132" s="7">
        <v>78.419239532423603</v>
      </c>
      <c r="O132" s="7">
        <v>573.83768066353502</v>
      </c>
      <c r="X132" t="s">
        <v>26</v>
      </c>
      <c r="Y132">
        <v>87</v>
      </c>
    </row>
    <row r="133" spans="1:25" x14ac:dyDescent="0.3">
      <c r="A133" s="8">
        <v>41729</v>
      </c>
      <c r="B133" s="5">
        <v>251</v>
      </c>
      <c r="C133" s="6">
        <v>4.1780555557149199</v>
      </c>
      <c r="D133" s="5" t="s">
        <v>26</v>
      </c>
      <c r="E133" s="5" t="s">
        <v>17</v>
      </c>
      <c r="F133" s="5" t="s">
        <v>18</v>
      </c>
      <c r="G133" s="5">
        <v>200</v>
      </c>
      <c r="H133" s="5">
        <v>90</v>
      </c>
      <c r="I133" s="7">
        <v>786.15433310880496</v>
      </c>
      <c r="J133" s="7">
        <v>414.17845143644001</v>
      </c>
      <c r="K133" s="7">
        <v>432.297061166351</v>
      </c>
      <c r="L133" s="7">
        <v>303.03127421522402</v>
      </c>
      <c r="M133" s="6">
        <v>1.4265757298018</v>
      </c>
      <c r="N133" s="7">
        <v>90.952532676092503</v>
      </c>
      <c r="O133" s="7">
        <v>634.94246691022602</v>
      </c>
      <c r="X133" t="s">
        <v>26</v>
      </c>
      <c r="Y133">
        <v>90</v>
      </c>
    </row>
    <row r="134" spans="1:25" x14ac:dyDescent="0.3">
      <c r="A134" s="8">
        <v>41729</v>
      </c>
      <c r="B134" s="5">
        <v>251</v>
      </c>
      <c r="C134" s="6">
        <v>4.1780555557149199</v>
      </c>
      <c r="D134" s="5" t="s">
        <v>23</v>
      </c>
      <c r="E134" s="5" t="s">
        <v>20</v>
      </c>
      <c r="F134" s="5" t="s">
        <v>18</v>
      </c>
      <c r="G134" s="5">
        <v>1</v>
      </c>
      <c r="H134" s="5">
        <v>1</v>
      </c>
      <c r="I134" s="7">
        <v>148.885211600974</v>
      </c>
      <c r="J134" s="7">
        <v>80.222626178512002</v>
      </c>
      <c r="K134" s="7" t="s">
        <v>16</v>
      </c>
      <c r="L134" s="7" t="s">
        <v>16</v>
      </c>
      <c r="M134" s="6" t="s">
        <v>16</v>
      </c>
      <c r="N134" s="7" t="s">
        <v>19</v>
      </c>
      <c r="O134" s="7">
        <v>567.42210427964301</v>
      </c>
      <c r="X134" t="s">
        <v>23</v>
      </c>
    </row>
    <row r="135" spans="1:25" x14ac:dyDescent="0.3">
      <c r="A135" s="8">
        <v>41729</v>
      </c>
      <c r="B135" s="5">
        <v>251</v>
      </c>
      <c r="C135" s="6">
        <v>4.1780555557149199</v>
      </c>
      <c r="D135" s="5" t="s">
        <v>24</v>
      </c>
      <c r="E135" s="5" t="s">
        <v>20</v>
      </c>
      <c r="F135" s="5" t="s">
        <v>18</v>
      </c>
      <c r="G135" s="5">
        <v>1</v>
      </c>
      <c r="H135" s="5">
        <v>2</v>
      </c>
      <c r="I135" s="7">
        <v>400.44148431206401</v>
      </c>
      <c r="J135" s="7">
        <v>869.86753999681798</v>
      </c>
      <c r="K135" s="7">
        <v>251.55627271108901</v>
      </c>
      <c r="L135" s="7">
        <v>789.64491381830601</v>
      </c>
      <c r="M135" s="6">
        <v>0.31856885076951402</v>
      </c>
      <c r="N135" s="7">
        <v>1.14733026521987</v>
      </c>
      <c r="O135" s="7">
        <v>831.61415902393696</v>
      </c>
      <c r="X135" t="s">
        <v>24</v>
      </c>
      <c r="Y135">
        <v>2</v>
      </c>
    </row>
    <row r="136" spans="1:25" x14ac:dyDescent="0.3">
      <c r="A136" s="8">
        <v>41729</v>
      </c>
      <c r="B136" s="5">
        <v>251</v>
      </c>
      <c r="C136" s="6">
        <v>4.1780555557149199</v>
      </c>
      <c r="D136" s="5" t="s">
        <v>24</v>
      </c>
      <c r="E136" s="5" t="s">
        <v>20</v>
      </c>
      <c r="F136" s="5" t="s">
        <v>18</v>
      </c>
      <c r="G136" s="5">
        <v>1</v>
      </c>
      <c r="H136" s="5">
        <v>48</v>
      </c>
      <c r="I136" s="7">
        <v>159.27530210435901</v>
      </c>
      <c r="J136" s="7">
        <v>86.791373746832093</v>
      </c>
      <c r="K136" s="7">
        <v>10.3900905033846</v>
      </c>
      <c r="L136" s="7">
        <v>6.56874756832004</v>
      </c>
      <c r="M136" s="6">
        <v>1.5817460475257501</v>
      </c>
      <c r="N136" s="7" t="s">
        <v>19</v>
      </c>
      <c r="O136" s="7">
        <v>603.61735608458696</v>
      </c>
      <c r="X136" t="s">
        <v>24</v>
      </c>
      <c r="Y136">
        <v>48</v>
      </c>
    </row>
    <row r="137" spans="1:25" x14ac:dyDescent="0.3">
      <c r="A137" s="8">
        <v>41729</v>
      </c>
      <c r="B137" s="5">
        <v>251</v>
      </c>
      <c r="C137" s="6">
        <v>4.1780555557149199</v>
      </c>
      <c r="D137" s="5" t="s">
        <v>24</v>
      </c>
      <c r="E137" s="5" t="s">
        <v>20</v>
      </c>
      <c r="F137" s="5" t="s">
        <v>18</v>
      </c>
      <c r="G137" s="5">
        <v>1</v>
      </c>
      <c r="H137" s="5">
        <v>57</v>
      </c>
      <c r="I137" s="7">
        <v>192.82185207891999</v>
      </c>
      <c r="J137" s="7">
        <v>113.674764329803</v>
      </c>
      <c r="K137" s="7">
        <v>43.936640477945403</v>
      </c>
      <c r="L137" s="7">
        <v>33.452138151291301</v>
      </c>
      <c r="M137" s="6">
        <v>1.3134180027368301</v>
      </c>
      <c r="N137" s="7">
        <v>2.8400678506728001</v>
      </c>
      <c r="O137" s="7">
        <v>850.52581544399595</v>
      </c>
      <c r="X137" t="s">
        <v>24</v>
      </c>
      <c r="Y137">
        <v>57</v>
      </c>
    </row>
    <row r="138" spans="1:25" x14ac:dyDescent="0.3">
      <c r="A138" s="8">
        <v>41729</v>
      </c>
      <c r="B138" s="5">
        <v>251</v>
      </c>
      <c r="C138" s="6">
        <v>4.1780555557149199</v>
      </c>
      <c r="D138" s="5" t="s">
        <v>25</v>
      </c>
      <c r="E138" s="5" t="s">
        <v>20</v>
      </c>
      <c r="F138" s="5" t="s">
        <v>18</v>
      </c>
      <c r="G138" s="5">
        <v>1</v>
      </c>
      <c r="H138" s="5">
        <v>10</v>
      </c>
      <c r="I138" s="7">
        <v>319.80320548647899</v>
      </c>
      <c r="J138" s="7">
        <v>463.463593879499</v>
      </c>
      <c r="K138" s="7">
        <v>170.91799388550501</v>
      </c>
      <c r="L138" s="7">
        <v>383.24096770098703</v>
      </c>
      <c r="M138" s="6">
        <v>0.44598048823125702</v>
      </c>
      <c r="N138" s="7">
        <v>1.98232107686767</v>
      </c>
      <c r="O138" s="7">
        <v>984.38290375973099</v>
      </c>
      <c r="X138" t="s">
        <v>25</v>
      </c>
      <c r="Y138">
        <v>10</v>
      </c>
    </row>
    <row r="139" spans="1:25" x14ac:dyDescent="0.3">
      <c r="A139" s="8">
        <v>41729</v>
      </c>
      <c r="B139" s="5">
        <v>251</v>
      </c>
      <c r="C139" s="6">
        <v>4.1780555557149199</v>
      </c>
      <c r="D139" s="5" t="s">
        <v>25</v>
      </c>
      <c r="E139" s="5" t="s">
        <v>20</v>
      </c>
      <c r="F139" s="5" t="s">
        <v>18</v>
      </c>
      <c r="G139" s="5">
        <v>1</v>
      </c>
      <c r="H139" s="5">
        <v>11</v>
      </c>
      <c r="I139" s="7">
        <v>409.54788502142202</v>
      </c>
      <c r="J139" s="7">
        <v>634.94246691022602</v>
      </c>
      <c r="K139" s="7">
        <v>260.66267342044802</v>
      </c>
      <c r="L139" s="7">
        <v>554.71984073171404</v>
      </c>
      <c r="M139" s="6">
        <v>0.46989967598169202</v>
      </c>
      <c r="N139" s="7">
        <v>3.15872460504134</v>
      </c>
      <c r="O139" s="7">
        <v>1165.2154917032201</v>
      </c>
      <c r="X139" t="s">
        <v>25</v>
      </c>
      <c r="Y139">
        <v>11</v>
      </c>
    </row>
    <row r="140" spans="1:25" x14ac:dyDescent="0.3">
      <c r="A140" s="8">
        <v>41729</v>
      </c>
      <c r="B140" s="5">
        <v>251</v>
      </c>
      <c r="C140" s="6">
        <v>4.1780555557149199</v>
      </c>
      <c r="D140" s="5" t="s">
        <v>25</v>
      </c>
      <c r="E140" s="5" t="s">
        <v>20</v>
      </c>
      <c r="F140" s="5" t="s">
        <v>18</v>
      </c>
      <c r="G140" s="5">
        <v>1</v>
      </c>
      <c r="H140" s="5">
        <v>62</v>
      </c>
      <c r="I140" s="7">
        <v>282.59981616617</v>
      </c>
      <c r="J140" s="7">
        <v>349.901103789611</v>
      </c>
      <c r="K140" s="7">
        <v>133.714604565196</v>
      </c>
      <c r="L140" s="7">
        <v>269.67847761109903</v>
      </c>
      <c r="M140" s="6">
        <v>0.49582972193288999</v>
      </c>
      <c r="N140" s="7">
        <v>3.15825474453779</v>
      </c>
      <c r="O140" s="7">
        <v>1101.5194941884499</v>
      </c>
      <c r="X140" t="s">
        <v>25</v>
      </c>
      <c r="Y140">
        <v>62</v>
      </c>
    </row>
    <row r="141" spans="1:25" x14ac:dyDescent="0.3">
      <c r="A141" s="8">
        <v>41729</v>
      </c>
      <c r="B141" s="5">
        <v>251</v>
      </c>
      <c r="C141" s="6">
        <v>4.1780555557149199</v>
      </c>
      <c r="D141" s="5" t="s">
        <v>26</v>
      </c>
      <c r="E141" s="5" t="s">
        <v>20</v>
      </c>
      <c r="F141" s="5" t="s">
        <v>18</v>
      </c>
      <c r="G141" s="5">
        <v>1</v>
      </c>
      <c r="H141" s="5">
        <v>30</v>
      </c>
      <c r="I141" s="7">
        <v>327.07581896782301</v>
      </c>
      <c r="J141" s="7">
        <v>382.83162999241398</v>
      </c>
      <c r="K141" s="7">
        <v>178.19060736684901</v>
      </c>
      <c r="L141" s="7">
        <v>302.60900381390201</v>
      </c>
      <c r="M141" s="6">
        <v>0.58884767181756503</v>
      </c>
      <c r="N141" s="7">
        <v>4.6869510460799502</v>
      </c>
      <c r="O141" s="7">
        <v>995.51286091584996</v>
      </c>
      <c r="X141" t="s">
        <v>26</v>
      </c>
      <c r="Y141">
        <v>30</v>
      </c>
    </row>
    <row r="142" spans="1:25" x14ac:dyDescent="0.3">
      <c r="A142" s="8">
        <v>41729</v>
      </c>
      <c r="B142" s="5">
        <v>251</v>
      </c>
      <c r="C142" s="6">
        <v>4.1780555557149199</v>
      </c>
      <c r="D142" s="5" t="s">
        <v>26</v>
      </c>
      <c r="E142" s="5" t="s">
        <v>20</v>
      </c>
      <c r="F142" s="5" t="s">
        <v>18</v>
      </c>
      <c r="G142" s="5">
        <v>1</v>
      </c>
      <c r="H142" s="5">
        <v>33</v>
      </c>
      <c r="I142" s="7">
        <v>370.13433611549101</v>
      </c>
      <c r="J142" s="7">
        <v>607.02017418659295</v>
      </c>
      <c r="K142" s="7">
        <v>221.24912451451701</v>
      </c>
      <c r="L142" s="7">
        <v>526.79754800808098</v>
      </c>
      <c r="M142" s="6">
        <v>0.41998890342428702</v>
      </c>
      <c r="N142" s="7">
        <v>1.60338803385604</v>
      </c>
      <c r="O142" s="7">
        <v>1232.5947468642</v>
      </c>
      <c r="X142" t="s">
        <v>26</v>
      </c>
      <c r="Y142">
        <v>33</v>
      </c>
    </row>
    <row r="143" spans="1:25" x14ac:dyDescent="0.3">
      <c r="A143" s="8">
        <v>41729</v>
      </c>
      <c r="B143" s="5">
        <v>251</v>
      </c>
      <c r="C143" s="6">
        <v>4.1780555557149199</v>
      </c>
      <c r="D143" s="5" t="s">
        <v>26</v>
      </c>
      <c r="E143" s="5" t="s">
        <v>20</v>
      </c>
      <c r="F143" s="5" t="s">
        <v>18</v>
      </c>
      <c r="G143" s="5">
        <v>1</v>
      </c>
      <c r="H143" s="5">
        <v>79</v>
      </c>
      <c r="I143" s="7">
        <v>374.31927196437698</v>
      </c>
      <c r="J143" s="7">
        <v>930.57204092969903</v>
      </c>
      <c r="K143" s="7">
        <v>225.43406036340301</v>
      </c>
      <c r="L143" s="7">
        <v>850.34941475118706</v>
      </c>
      <c r="M143" s="6">
        <v>0.26510756220060999</v>
      </c>
      <c r="N143" s="7">
        <v>-1.6005718745548301</v>
      </c>
      <c r="O143" s="7">
        <v>734.87070932841198</v>
      </c>
      <c r="X143" t="s">
        <v>26</v>
      </c>
      <c r="Y143">
        <v>79</v>
      </c>
    </row>
    <row r="144" spans="1:25" x14ac:dyDescent="0.3">
      <c r="A144" s="8">
        <v>41729</v>
      </c>
      <c r="B144" s="5">
        <v>251</v>
      </c>
      <c r="C144" s="6">
        <v>4.1780555557149199</v>
      </c>
      <c r="D144" s="5" t="s">
        <v>26</v>
      </c>
      <c r="E144" s="5" t="s">
        <v>20</v>
      </c>
      <c r="F144" s="5" t="s">
        <v>18</v>
      </c>
      <c r="G144" s="5">
        <v>1</v>
      </c>
      <c r="H144" s="5">
        <v>87</v>
      </c>
      <c r="I144" s="7">
        <v>664.14915587652001</v>
      </c>
      <c r="J144" s="7">
        <v>2067.42463771031</v>
      </c>
      <c r="K144" s="7">
        <v>515.26394427554601</v>
      </c>
      <c r="L144" s="7">
        <v>1987.2020115318001</v>
      </c>
      <c r="M144" s="6">
        <v>0.25929117487072401</v>
      </c>
      <c r="N144" s="7">
        <v>-0.13674213074368</v>
      </c>
      <c r="O144" s="7">
        <v>813.12300806303699</v>
      </c>
      <c r="X144" t="s">
        <v>26</v>
      </c>
      <c r="Y144">
        <v>87</v>
      </c>
    </row>
    <row r="145" spans="1:25" x14ac:dyDescent="0.3">
      <c r="A145" s="8">
        <v>41729</v>
      </c>
      <c r="B145" s="5">
        <v>251</v>
      </c>
      <c r="C145" s="6">
        <v>4.1780555557149199</v>
      </c>
      <c r="D145" s="5" t="s">
        <v>26</v>
      </c>
      <c r="E145" s="5" t="s">
        <v>20</v>
      </c>
      <c r="F145" s="5" t="s">
        <v>18</v>
      </c>
      <c r="G145" s="5">
        <v>1</v>
      </c>
      <c r="H145" s="5">
        <v>90</v>
      </c>
      <c r="I145" s="7">
        <v>423.59724317436797</v>
      </c>
      <c r="J145" s="7">
        <v>962.49490115752099</v>
      </c>
      <c r="K145" s="7">
        <v>274.71203157339397</v>
      </c>
      <c r="L145" s="7">
        <v>882.27227497900901</v>
      </c>
      <c r="M145" s="6">
        <v>0.31136876830900101</v>
      </c>
      <c r="N145" s="7">
        <v>6.4446865128216999E-2</v>
      </c>
      <c r="O145" s="7">
        <v>831.61415902393696</v>
      </c>
      <c r="X145" t="s">
        <v>26</v>
      </c>
      <c r="Y145">
        <v>90</v>
      </c>
    </row>
    <row r="146" spans="1:25" x14ac:dyDescent="0.3">
      <c r="A146" s="8">
        <v>41729</v>
      </c>
      <c r="B146" s="5">
        <v>293</v>
      </c>
      <c r="C146" s="6">
        <v>4.8800000001016697</v>
      </c>
      <c r="D146" s="5" t="s">
        <v>23</v>
      </c>
      <c r="E146" s="5" t="s">
        <v>17</v>
      </c>
      <c r="F146" s="5" t="s">
        <v>18</v>
      </c>
      <c r="G146" s="5">
        <v>200</v>
      </c>
      <c r="H146" s="5">
        <v>1</v>
      </c>
      <c r="I146" s="7">
        <v>387.16012820540601</v>
      </c>
      <c r="J146" s="7">
        <v>112.403866377206</v>
      </c>
      <c r="K146" s="7" t="s">
        <v>16</v>
      </c>
      <c r="L146" s="7" t="s">
        <v>16</v>
      </c>
      <c r="M146" s="6" t="s">
        <v>16</v>
      </c>
      <c r="N146" s="7" t="s">
        <v>19</v>
      </c>
      <c r="O146" s="7">
        <v>490.263642430331</v>
      </c>
      <c r="X146" t="s">
        <v>23</v>
      </c>
    </row>
    <row r="147" spans="1:25" x14ac:dyDescent="0.3">
      <c r="A147" s="8">
        <v>41729</v>
      </c>
      <c r="B147" s="5">
        <v>293</v>
      </c>
      <c r="C147" s="6">
        <v>4.8800000001016697</v>
      </c>
      <c r="D147" s="5" t="s">
        <v>24</v>
      </c>
      <c r="E147" s="5" t="s">
        <v>17</v>
      </c>
      <c r="F147" s="5" t="s">
        <v>18</v>
      </c>
      <c r="G147" s="5">
        <v>200</v>
      </c>
      <c r="H147" s="5">
        <v>2</v>
      </c>
      <c r="I147" s="7">
        <v>962.49490115752099</v>
      </c>
      <c r="J147" s="7">
        <v>524.47713859019302</v>
      </c>
      <c r="K147" s="7">
        <v>575.33477295211605</v>
      </c>
      <c r="L147" s="7">
        <v>412.07327221298698</v>
      </c>
      <c r="M147" s="6">
        <v>1.3961953170666801</v>
      </c>
      <c r="N147" s="7">
        <v>56.520778353630398</v>
      </c>
      <c r="O147" s="7">
        <v>726.65476372768103</v>
      </c>
      <c r="X147" t="s">
        <v>24</v>
      </c>
      <c r="Y147">
        <v>2</v>
      </c>
    </row>
    <row r="148" spans="1:25" x14ac:dyDescent="0.3">
      <c r="A148" s="8">
        <v>41729</v>
      </c>
      <c r="B148" s="5">
        <v>293</v>
      </c>
      <c r="C148" s="6">
        <v>4.8800000001016697</v>
      </c>
      <c r="D148" s="5" t="s">
        <v>24</v>
      </c>
      <c r="E148" s="5" t="s">
        <v>17</v>
      </c>
      <c r="F148" s="5" t="s">
        <v>18</v>
      </c>
      <c r="G148" s="5">
        <v>200</v>
      </c>
      <c r="H148" s="5">
        <v>48</v>
      </c>
      <c r="I148" s="7">
        <v>378.55152492586302</v>
      </c>
      <c r="J148" s="7">
        <v>106.259357962759</v>
      </c>
      <c r="K148" s="7">
        <v>-8.6086032795425407</v>
      </c>
      <c r="L148" s="7">
        <v>-6.1445084144465598</v>
      </c>
      <c r="M148" s="6" t="s">
        <v>19</v>
      </c>
      <c r="N148" s="7" t="s">
        <v>19</v>
      </c>
      <c r="O148" s="7">
        <v>507.08191876329602</v>
      </c>
      <c r="X148" t="s">
        <v>24</v>
      </c>
      <c r="Y148">
        <v>48</v>
      </c>
    </row>
    <row r="149" spans="1:25" x14ac:dyDescent="0.3">
      <c r="A149" s="8">
        <v>41729</v>
      </c>
      <c r="B149" s="5">
        <v>293</v>
      </c>
      <c r="C149" s="6">
        <v>4.8800000001016697</v>
      </c>
      <c r="D149" s="5" t="s">
        <v>24</v>
      </c>
      <c r="E149" s="5" t="s">
        <v>17</v>
      </c>
      <c r="F149" s="5" t="s">
        <v>18</v>
      </c>
      <c r="G149" s="5">
        <v>200</v>
      </c>
      <c r="H149" s="5">
        <v>57</v>
      </c>
      <c r="I149" s="7">
        <v>474.00317423121197</v>
      </c>
      <c r="J149" s="7">
        <v>136.07835872433799</v>
      </c>
      <c r="K149" s="7">
        <v>86.843046025806103</v>
      </c>
      <c r="L149" s="7">
        <v>23.674492347131999</v>
      </c>
      <c r="M149" s="6">
        <v>3.6682115397640902</v>
      </c>
      <c r="N149" s="7">
        <v>76.543388567279194</v>
      </c>
      <c r="O149" s="7">
        <v>642.12146445916903</v>
      </c>
      <c r="X149" t="s">
        <v>24</v>
      </c>
      <c r="Y149">
        <v>57</v>
      </c>
    </row>
    <row r="150" spans="1:25" x14ac:dyDescent="0.3">
      <c r="A150" s="8">
        <v>41729</v>
      </c>
      <c r="B150" s="5">
        <v>293</v>
      </c>
      <c r="C150" s="6">
        <v>4.8800000001016697</v>
      </c>
      <c r="D150" s="5" t="s">
        <v>25</v>
      </c>
      <c r="E150" s="5" t="s">
        <v>17</v>
      </c>
      <c r="F150" s="5" t="s">
        <v>18</v>
      </c>
      <c r="G150" s="5">
        <v>200</v>
      </c>
      <c r="H150" s="5">
        <v>10</v>
      </c>
      <c r="I150" s="7">
        <v>718.53067341694498</v>
      </c>
      <c r="J150" s="7">
        <v>282.59981616617</v>
      </c>
      <c r="K150" s="7">
        <v>331.37054521153999</v>
      </c>
      <c r="L150" s="7">
        <v>170.19594978896501</v>
      </c>
      <c r="M150" s="6">
        <v>1.9469943064005</v>
      </c>
      <c r="N150" s="7">
        <v>92.255208411776806</v>
      </c>
      <c r="O150" s="7">
        <v>702.55396233282397</v>
      </c>
      <c r="X150" t="s">
        <v>25</v>
      </c>
      <c r="Y150">
        <v>10</v>
      </c>
    </row>
    <row r="151" spans="1:25" x14ac:dyDescent="0.3">
      <c r="A151" s="8">
        <v>41729</v>
      </c>
      <c r="B151" s="5">
        <v>293</v>
      </c>
      <c r="C151" s="6">
        <v>4.8800000001016697</v>
      </c>
      <c r="D151" s="5" t="s">
        <v>25</v>
      </c>
      <c r="E151" s="5" t="s">
        <v>17</v>
      </c>
      <c r="F151" s="5" t="s">
        <v>18</v>
      </c>
      <c r="G151" s="5">
        <v>200</v>
      </c>
      <c r="H151" s="5">
        <v>11</v>
      </c>
      <c r="I151" s="7">
        <v>899.70795930309305</v>
      </c>
      <c r="J151" s="7">
        <v>361.904305625201</v>
      </c>
      <c r="K151" s="7">
        <v>512.54783109768698</v>
      </c>
      <c r="L151" s="7">
        <v>249.50043924799601</v>
      </c>
      <c r="M151" s="6">
        <v>2.0542963076238601</v>
      </c>
      <c r="N151" s="7">
        <v>104.515480437945</v>
      </c>
      <c r="O151" s="7">
        <v>869.86753999681798</v>
      </c>
      <c r="X151" t="s">
        <v>25</v>
      </c>
      <c r="Y151">
        <v>11</v>
      </c>
    </row>
    <row r="152" spans="1:25" x14ac:dyDescent="0.3">
      <c r="A152" s="8">
        <v>41729</v>
      </c>
      <c r="B152" s="5">
        <v>293</v>
      </c>
      <c r="C152" s="6">
        <v>4.8800000001016697</v>
      </c>
      <c r="D152" s="5" t="s">
        <v>25</v>
      </c>
      <c r="E152" s="5" t="s">
        <v>17</v>
      </c>
      <c r="F152" s="5" t="s">
        <v>18</v>
      </c>
      <c r="G152" s="5">
        <v>200</v>
      </c>
      <c r="H152" s="5">
        <v>62</v>
      </c>
      <c r="I152" s="7">
        <v>813.12300806303699</v>
      </c>
      <c r="J152" s="7">
        <v>289.02639100224502</v>
      </c>
      <c r="K152" s="7">
        <v>425.96287985763098</v>
      </c>
      <c r="L152" s="7">
        <v>176.62252462503901</v>
      </c>
      <c r="M152" s="6">
        <v>2.4117132328502802</v>
      </c>
      <c r="N152" s="7">
        <v>103.050192306463</v>
      </c>
      <c r="O152" s="7">
        <v>841.01683142408501</v>
      </c>
      <c r="X152" t="s">
        <v>25</v>
      </c>
      <c r="Y152">
        <v>62</v>
      </c>
    </row>
    <row r="153" spans="1:25" x14ac:dyDescent="0.3">
      <c r="A153" s="8">
        <v>41729</v>
      </c>
      <c r="B153" s="5">
        <v>293</v>
      </c>
      <c r="C153" s="6">
        <v>4.8800000001016697</v>
      </c>
      <c r="D153" s="5" t="s">
        <v>26</v>
      </c>
      <c r="E153" s="5" t="s">
        <v>17</v>
      </c>
      <c r="F153" s="5" t="s">
        <v>18</v>
      </c>
      <c r="G153" s="5">
        <v>200</v>
      </c>
      <c r="H153" s="5">
        <v>30</v>
      </c>
      <c r="I153" s="7">
        <v>671.65837979939204</v>
      </c>
      <c r="J153" s="7">
        <v>295.59911194939599</v>
      </c>
      <c r="K153" s="7">
        <v>284.49825159398699</v>
      </c>
      <c r="L153" s="7">
        <v>183.195245572191</v>
      </c>
      <c r="M153" s="6">
        <v>1.55297835762815</v>
      </c>
      <c r="N153" s="7">
        <v>66.402160573489297</v>
      </c>
      <c r="O153" s="7">
        <v>850.52581544399595</v>
      </c>
      <c r="X153" t="s">
        <v>26</v>
      </c>
      <c r="Y153">
        <v>30</v>
      </c>
    </row>
    <row r="154" spans="1:25" x14ac:dyDescent="0.3">
      <c r="A154" s="8">
        <v>41729</v>
      </c>
      <c r="B154" s="5">
        <v>293</v>
      </c>
      <c r="C154" s="6">
        <v>4.8800000001016697</v>
      </c>
      <c r="D154" s="5" t="s">
        <v>26</v>
      </c>
      <c r="E154" s="5" t="s">
        <v>17</v>
      </c>
      <c r="F154" s="5" t="s">
        <v>18</v>
      </c>
      <c r="G154" s="5">
        <v>200</v>
      </c>
      <c r="H154" s="5">
        <v>33</v>
      </c>
      <c r="I154" s="7">
        <v>743.17954878394596</v>
      </c>
      <c r="J154" s="7">
        <v>378.55152492586302</v>
      </c>
      <c r="K154" s="7">
        <v>356.01942057854097</v>
      </c>
      <c r="L154" s="7">
        <v>266.14765854865698</v>
      </c>
      <c r="M154" s="6">
        <v>1.3376763204304201</v>
      </c>
      <c r="N154" s="7">
        <v>99.408204833225895</v>
      </c>
      <c r="O154" s="7">
        <v>973.37738090391997</v>
      </c>
      <c r="X154" t="s">
        <v>26</v>
      </c>
      <c r="Y154">
        <v>33</v>
      </c>
    </row>
    <row r="155" spans="1:25" x14ac:dyDescent="0.3">
      <c r="A155" s="8">
        <v>41729</v>
      </c>
      <c r="B155" s="5">
        <v>293</v>
      </c>
      <c r="C155" s="6">
        <v>4.8800000001016697</v>
      </c>
      <c r="D155" s="5" t="s">
        <v>26</v>
      </c>
      <c r="E155" s="5" t="s">
        <v>17</v>
      </c>
      <c r="F155" s="5" t="s">
        <v>18</v>
      </c>
      <c r="G155" s="5">
        <v>200</v>
      </c>
      <c r="H155" s="5">
        <v>79</v>
      </c>
      <c r="I155" s="7">
        <v>718.53067341694498</v>
      </c>
      <c r="J155" s="7">
        <v>418.86137350047602</v>
      </c>
      <c r="K155" s="7">
        <v>331.37054521153999</v>
      </c>
      <c r="L155" s="7">
        <v>306.45750712326998</v>
      </c>
      <c r="M155" s="6">
        <v>1.0812936133369</v>
      </c>
      <c r="N155" s="7">
        <v>50.910356179287497</v>
      </c>
      <c r="O155" s="7">
        <v>567.42210427964301</v>
      </c>
      <c r="X155" t="s">
        <v>26</v>
      </c>
      <c r="Y155">
        <v>79</v>
      </c>
    </row>
    <row r="156" spans="1:25" x14ac:dyDescent="0.3">
      <c r="A156" s="8">
        <v>41729</v>
      </c>
      <c r="B156" s="5">
        <v>293</v>
      </c>
      <c r="C156" s="6">
        <v>4.8800000001016697</v>
      </c>
      <c r="D156" s="5" t="s">
        <v>26</v>
      </c>
      <c r="E156" s="5" t="s">
        <v>17</v>
      </c>
      <c r="F156" s="5" t="s">
        <v>18</v>
      </c>
      <c r="G156" s="5">
        <v>200</v>
      </c>
      <c r="H156" s="5">
        <v>87</v>
      </c>
      <c r="I156" s="7">
        <v>1064.9856353504299</v>
      </c>
      <c r="J156" s="7">
        <v>694.69932196842694</v>
      </c>
      <c r="K156" s="7">
        <v>677.82550714502395</v>
      </c>
      <c r="L156" s="7">
        <v>582.29545559122096</v>
      </c>
      <c r="M156" s="6">
        <v>1.16405769723346</v>
      </c>
      <c r="N156" s="7">
        <v>58.0809692919402</v>
      </c>
      <c r="O156" s="7">
        <v>586.88726734966099</v>
      </c>
      <c r="X156" t="s">
        <v>26</v>
      </c>
      <c r="Y156">
        <v>87</v>
      </c>
    </row>
    <row r="157" spans="1:25" x14ac:dyDescent="0.3">
      <c r="A157" s="8">
        <v>41729</v>
      </c>
      <c r="B157" s="5">
        <v>293</v>
      </c>
      <c r="C157" s="6">
        <v>4.8800000001016697</v>
      </c>
      <c r="D157" s="5" t="s">
        <v>26</v>
      </c>
      <c r="E157" s="5" t="s">
        <v>17</v>
      </c>
      <c r="F157" s="5" t="s">
        <v>18</v>
      </c>
      <c r="G157" s="5">
        <v>200</v>
      </c>
      <c r="H157" s="5">
        <v>90</v>
      </c>
      <c r="I157" s="7">
        <v>777.36503023877594</v>
      </c>
      <c r="J157" s="7">
        <v>414.17845143644001</v>
      </c>
      <c r="K157" s="7">
        <v>390.20490203336999</v>
      </c>
      <c r="L157" s="7">
        <v>301.77458505923499</v>
      </c>
      <c r="M157" s="6">
        <v>1.2930343420297601</v>
      </c>
      <c r="N157" s="7">
        <v>67.773905980341596</v>
      </c>
      <c r="O157" s="7">
        <v>642.12146445916903</v>
      </c>
      <c r="X157" t="s">
        <v>26</v>
      </c>
      <c r="Y157">
        <v>90</v>
      </c>
    </row>
    <row r="158" spans="1:25" x14ac:dyDescent="0.3">
      <c r="A158" s="8">
        <v>41729</v>
      </c>
      <c r="B158" s="5">
        <v>293</v>
      </c>
      <c r="C158" s="6">
        <v>4.8800000001016697</v>
      </c>
      <c r="D158" s="5" t="s">
        <v>23</v>
      </c>
      <c r="E158" s="5" t="s">
        <v>20</v>
      </c>
      <c r="F158" s="5" t="s">
        <v>18</v>
      </c>
      <c r="G158" s="5">
        <v>1</v>
      </c>
      <c r="H158" s="5">
        <v>1</v>
      </c>
      <c r="I158" s="7">
        <v>159.27530210435901</v>
      </c>
      <c r="J158" s="7">
        <v>77.561899685804804</v>
      </c>
      <c r="K158" s="7" t="s">
        <v>16</v>
      </c>
      <c r="L158" s="7" t="s">
        <v>16</v>
      </c>
      <c r="M158" s="6" t="s">
        <v>16</v>
      </c>
      <c r="N158" s="7" t="s">
        <v>19</v>
      </c>
      <c r="O158" s="7">
        <v>580.32579496942003</v>
      </c>
      <c r="X158" t="s">
        <v>23</v>
      </c>
    </row>
    <row r="159" spans="1:25" x14ac:dyDescent="0.3">
      <c r="A159" s="8">
        <v>41729</v>
      </c>
      <c r="B159" s="5">
        <v>293</v>
      </c>
      <c r="C159" s="6">
        <v>4.8800000001016697</v>
      </c>
      <c r="D159" s="5" t="s">
        <v>24</v>
      </c>
      <c r="E159" s="5" t="s">
        <v>20</v>
      </c>
      <c r="F159" s="5" t="s">
        <v>18</v>
      </c>
      <c r="G159" s="5">
        <v>1</v>
      </c>
      <c r="H159" s="5">
        <v>2</v>
      </c>
      <c r="I159" s="7">
        <v>382.83162999241398</v>
      </c>
      <c r="J159" s="7">
        <v>850.52581544399595</v>
      </c>
      <c r="K159" s="7">
        <v>223.55632788805599</v>
      </c>
      <c r="L159" s="7">
        <v>772.96391575819098</v>
      </c>
      <c r="M159" s="6">
        <v>0.28921961728158002</v>
      </c>
      <c r="N159" s="7">
        <v>0.31670627117158101</v>
      </c>
      <c r="O159" s="7">
        <v>869.86753999681798</v>
      </c>
      <c r="X159" t="s">
        <v>24</v>
      </c>
      <c r="Y159">
        <v>2</v>
      </c>
    </row>
    <row r="160" spans="1:25" x14ac:dyDescent="0.3">
      <c r="A160" s="8">
        <v>41729</v>
      </c>
      <c r="B160" s="5">
        <v>293</v>
      </c>
      <c r="C160" s="6">
        <v>4.8800000001016697</v>
      </c>
      <c r="D160" s="5" t="s">
        <v>24</v>
      </c>
      <c r="E160" s="5" t="s">
        <v>20</v>
      </c>
      <c r="F160" s="5" t="s">
        <v>18</v>
      </c>
      <c r="G160" s="5">
        <v>1</v>
      </c>
      <c r="H160" s="5">
        <v>48</v>
      </c>
      <c r="I160" s="7">
        <v>166.601799308447</v>
      </c>
      <c r="J160" s="7">
        <v>83.912783024150102</v>
      </c>
      <c r="K160" s="7">
        <v>7.3264972040879597</v>
      </c>
      <c r="L160" s="7">
        <v>6.3508833383452599</v>
      </c>
      <c r="M160" s="6">
        <v>1.15361860921805</v>
      </c>
      <c r="N160" s="7" t="s">
        <v>19</v>
      </c>
      <c r="O160" s="7">
        <v>627.84373144355402</v>
      </c>
      <c r="X160" t="s">
        <v>24</v>
      </c>
      <c r="Y160">
        <v>48</v>
      </c>
    </row>
    <row r="161" spans="1:25" x14ac:dyDescent="0.3">
      <c r="A161" s="8">
        <v>41729</v>
      </c>
      <c r="B161" s="5">
        <v>293</v>
      </c>
      <c r="C161" s="6">
        <v>4.8800000001016697</v>
      </c>
      <c r="D161" s="5" t="s">
        <v>24</v>
      </c>
      <c r="E161" s="5" t="s">
        <v>20</v>
      </c>
      <c r="F161" s="5" t="s">
        <v>18</v>
      </c>
      <c r="G161" s="5">
        <v>1</v>
      </c>
      <c r="H161" s="5">
        <v>57</v>
      </c>
      <c r="I161" s="7">
        <v>201.69145547303299</v>
      </c>
      <c r="J161" s="7">
        <v>111.14717722121701</v>
      </c>
      <c r="K161" s="7">
        <v>42.416153368674202</v>
      </c>
      <c r="L161" s="7">
        <v>33.585277535411798</v>
      </c>
      <c r="M161" s="6">
        <v>1.2629388970792701</v>
      </c>
      <c r="N161" s="7">
        <v>1.5199619502236701</v>
      </c>
      <c r="O161" s="7">
        <v>860.14231309944103</v>
      </c>
      <c r="X161" t="s">
        <v>24</v>
      </c>
      <c r="Y161">
        <v>57</v>
      </c>
    </row>
    <row r="162" spans="1:25" x14ac:dyDescent="0.3">
      <c r="A162" s="8">
        <v>41729</v>
      </c>
      <c r="B162" s="5">
        <v>293</v>
      </c>
      <c r="C162" s="6">
        <v>4.8800000001016697</v>
      </c>
      <c r="D162" s="5" t="s">
        <v>25</v>
      </c>
      <c r="E162" s="5" t="s">
        <v>20</v>
      </c>
      <c r="F162" s="5" t="s">
        <v>18</v>
      </c>
      <c r="G162" s="5">
        <v>1</v>
      </c>
      <c r="H162" s="5">
        <v>10</v>
      </c>
      <c r="I162" s="7">
        <v>342.12096433268601</v>
      </c>
      <c r="J162" s="7">
        <v>507.08191876329602</v>
      </c>
      <c r="K162" s="7">
        <v>182.845662228327</v>
      </c>
      <c r="L162" s="7">
        <v>429.52001907749099</v>
      </c>
      <c r="M162" s="6">
        <v>0.425697648787215</v>
      </c>
      <c r="N162" s="7">
        <v>1.06898272791404</v>
      </c>
      <c r="O162" s="7">
        <v>1041.3054106443401</v>
      </c>
      <c r="X162" t="s">
        <v>25</v>
      </c>
      <c r="Y162">
        <v>10</v>
      </c>
    </row>
    <row r="163" spans="1:25" x14ac:dyDescent="0.3">
      <c r="A163" s="8">
        <v>41729</v>
      </c>
      <c r="B163" s="5">
        <v>293</v>
      </c>
      <c r="C163" s="6">
        <v>4.8800000001016697</v>
      </c>
      <c r="D163" s="5" t="s">
        <v>25</v>
      </c>
      <c r="E163" s="5" t="s">
        <v>20</v>
      </c>
      <c r="F163" s="5" t="s">
        <v>18</v>
      </c>
      <c r="G163" s="5">
        <v>1</v>
      </c>
      <c r="H163" s="5">
        <v>11</v>
      </c>
      <c r="I163" s="7">
        <v>443.08227303632998</v>
      </c>
      <c r="J163" s="7">
        <v>710.49741144267898</v>
      </c>
      <c r="K163" s="7">
        <v>283.80697093197102</v>
      </c>
      <c r="L163" s="7">
        <v>632.93551175687401</v>
      </c>
      <c r="M163" s="6">
        <v>0.44839792626612501</v>
      </c>
      <c r="N163" s="7">
        <v>2.2435409349839399</v>
      </c>
      <c r="O163" s="7">
        <v>1218.8141848422899</v>
      </c>
      <c r="X163" t="s">
        <v>25</v>
      </c>
      <c r="Y163">
        <v>11</v>
      </c>
    </row>
    <row r="164" spans="1:25" x14ac:dyDescent="0.3">
      <c r="A164" s="8">
        <v>41729</v>
      </c>
      <c r="B164" s="5">
        <v>293</v>
      </c>
      <c r="C164" s="6">
        <v>4.8800000001016697</v>
      </c>
      <c r="D164" s="5" t="s">
        <v>25</v>
      </c>
      <c r="E164" s="5" t="s">
        <v>20</v>
      </c>
      <c r="F164" s="5" t="s">
        <v>18</v>
      </c>
      <c r="G164" s="5">
        <v>1</v>
      </c>
      <c r="H164" s="5">
        <v>62</v>
      </c>
      <c r="I164" s="7">
        <v>282.59981616617</v>
      </c>
      <c r="J164" s="7">
        <v>349.901103789611</v>
      </c>
      <c r="K164" s="7">
        <v>123.324514061812</v>
      </c>
      <c r="L164" s="7">
        <v>272.33920410380603</v>
      </c>
      <c r="M164" s="6">
        <v>0.452834231001148</v>
      </c>
      <c r="N164" s="7">
        <v>1.41638228106363</v>
      </c>
      <c r="O164" s="7">
        <v>1113.9738599948</v>
      </c>
      <c r="X164" t="s">
        <v>25</v>
      </c>
      <c r="Y164">
        <v>62</v>
      </c>
    </row>
    <row r="165" spans="1:25" x14ac:dyDescent="0.3">
      <c r="A165" s="8">
        <v>41729</v>
      </c>
      <c r="B165" s="5">
        <v>293</v>
      </c>
      <c r="C165" s="6">
        <v>4.8800000001016697</v>
      </c>
      <c r="D165" s="5" t="s">
        <v>26</v>
      </c>
      <c r="E165" s="5" t="s">
        <v>20</v>
      </c>
      <c r="F165" s="5" t="s">
        <v>18</v>
      </c>
      <c r="G165" s="5">
        <v>1</v>
      </c>
      <c r="H165" s="5">
        <v>30</v>
      </c>
      <c r="I165" s="7">
        <v>305.73950809196799</v>
      </c>
      <c r="J165" s="7">
        <v>428.386659111982</v>
      </c>
      <c r="K165" s="7">
        <v>146.46420598761</v>
      </c>
      <c r="L165" s="7">
        <v>350.82475942617702</v>
      </c>
      <c r="M165" s="6">
        <v>0.417485374256858</v>
      </c>
      <c r="N165" s="7">
        <v>-0.98968909770867097</v>
      </c>
      <c r="O165" s="7">
        <v>1101.5194941884499</v>
      </c>
      <c r="X165" t="s">
        <v>26</v>
      </c>
      <c r="Y165">
        <v>30</v>
      </c>
    </row>
    <row r="166" spans="1:25" x14ac:dyDescent="0.3">
      <c r="A166" s="8">
        <v>41729</v>
      </c>
      <c r="B166" s="5">
        <v>293</v>
      </c>
      <c r="C166" s="6">
        <v>4.8800000001016697</v>
      </c>
      <c r="D166" s="5" t="s">
        <v>26</v>
      </c>
      <c r="E166" s="5" t="s">
        <v>20</v>
      </c>
      <c r="F166" s="5" t="s">
        <v>18</v>
      </c>
      <c r="G166" s="5">
        <v>1</v>
      </c>
      <c r="H166" s="5">
        <v>33</v>
      </c>
      <c r="I166" s="7">
        <v>365.99618836802301</v>
      </c>
      <c r="J166" s="7">
        <v>634.94246691022602</v>
      </c>
      <c r="K166" s="7">
        <v>206.72088626366499</v>
      </c>
      <c r="L166" s="7">
        <v>557.38056722442195</v>
      </c>
      <c r="M166" s="6">
        <v>0.37087924915120202</v>
      </c>
      <c r="N166" s="7">
        <v>-0.50248801355398198</v>
      </c>
      <c r="O166" s="7">
        <v>1303.8702461605901</v>
      </c>
      <c r="X166" t="s">
        <v>26</v>
      </c>
      <c r="Y166">
        <v>33</v>
      </c>
    </row>
    <row r="167" spans="1:25" x14ac:dyDescent="0.3">
      <c r="A167" s="8">
        <v>41729</v>
      </c>
      <c r="B167" s="5">
        <v>293</v>
      </c>
      <c r="C167" s="6">
        <v>4.8800000001016697</v>
      </c>
      <c r="D167" s="5" t="s">
        <v>26</v>
      </c>
      <c r="E167" s="5" t="s">
        <v>20</v>
      </c>
      <c r="F167" s="5" t="s">
        <v>18</v>
      </c>
      <c r="G167" s="5">
        <v>1</v>
      </c>
      <c r="H167" s="5">
        <v>79</v>
      </c>
      <c r="I167" s="7">
        <v>382.83162999241398</v>
      </c>
      <c r="J167" s="7">
        <v>951.73408888332096</v>
      </c>
      <c r="K167" s="7">
        <v>223.55632788805599</v>
      </c>
      <c r="L167" s="7">
        <v>874.17218919751701</v>
      </c>
      <c r="M167" s="6">
        <v>0.25573488913354497</v>
      </c>
      <c r="N167" s="7">
        <v>-1.9449045692789699</v>
      </c>
      <c r="O167" s="7">
        <v>777.36503023877594</v>
      </c>
      <c r="X167" t="s">
        <v>26</v>
      </c>
      <c r="Y167">
        <v>79</v>
      </c>
    </row>
    <row r="168" spans="1:25" x14ac:dyDescent="0.3">
      <c r="A168" s="8">
        <v>41729</v>
      </c>
      <c r="B168" s="5">
        <v>293</v>
      </c>
      <c r="C168" s="6">
        <v>4.8800000001016697</v>
      </c>
      <c r="D168" s="5" t="s">
        <v>26</v>
      </c>
      <c r="E168" s="5" t="s">
        <v>20</v>
      </c>
      <c r="F168" s="5" t="s">
        <v>18</v>
      </c>
      <c r="G168" s="5">
        <v>1</v>
      </c>
      <c r="H168" s="5">
        <v>87</v>
      </c>
      <c r="I168" s="7">
        <v>718.53067341694498</v>
      </c>
      <c r="J168" s="7">
        <v>2162.52400734091</v>
      </c>
      <c r="K168" s="7">
        <v>559.25537131258602</v>
      </c>
      <c r="L168" s="7">
        <v>2084.9621076551002</v>
      </c>
      <c r="M168" s="6">
        <v>0.26823287064030399</v>
      </c>
      <c r="N168" s="7">
        <v>0.127223586341419</v>
      </c>
      <c r="O168" s="7">
        <v>841.01683142408501</v>
      </c>
      <c r="X168" t="s">
        <v>26</v>
      </c>
      <c r="Y168">
        <v>87</v>
      </c>
    </row>
    <row r="169" spans="1:25" x14ac:dyDescent="0.3">
      <c r="A169" s="8">
        <v>41729</v>
      </c>
      <c r="B169" s="5">
        <v>293</v>
      </c>
      <c r="C169" s="6">
        <v>4.8800000001016697</v>
      </c>
      <c r="D169" s="5" t="s">
        <v>26</v>
      </c>
      <c r="E169" s="5" t="s">
        <v>20</v>
      </c>
      <c r="F169" s="5" t="s">
        <v>18</v>
      </c>
      <c r="G169" s="5">
        <v>1</v>
      </c>
      <c r="H169" s="5">
        <v>90</v>
      </c>
      <c r="I169" s="7">
        <v>443.08227303632998</v>
      </c>
      <c r="J169" s="7">
        <v>1006.76865929272</v>
      </c>
      <c r="K169" s="7">
        <v>283.80697093197102</v>
      </c>
      <c r="L169" s="7">
        <v>929.20675960691801</v>
      </c>
      <c r="M169" s="6">
        <v>0.30542930085014602</v>
      </c>
      <c r="N169" s="7">
        <v>-0.127296942201505</v>
      </c>
      <c r="O169" s="7">
        <v>869.86753999681798</v>
      </c>
      <c r="X169" t="s">
        <v>26</v>
      </c>
      <c r="Y169">
        <v>90</v>
      </c>
    </row>
    <row r="170" spans="1:25" x14ac:dyDescent="0.3">
      <c r="A170" s="8">
        <v>41752</v>
      </c>
      <c r="B170" s="5">
        <v>1</v>
      </c>
      <c r="C170" s="6" t="s">
        <v>16</v>
      </c>
      <c r="D170" s="5" t="s">
        <v>42</v>
      </c>
      <c r="E170" s="5" t="s">
        <v>43</v>
      </c>
      <c r="F170" s="5" t="s">
        <v>18</v>
      </c>
      <c r="G170" s="5">
        <v>1</v>
      </c>
      <c r="H170" s="5">
        <v>1</v>
      </c>
      <c r="I170" s="7">
        <v>92.848189050688404</v>
      </c>
      <c r="J170" s="7">
        <v>77.561899685804804</v>
      </c>
      <c r="K170" s="7" t="s">
        <v>16</v>
      </c>
      <c r="L170" s="7" t="s">
        <v>16</v>
      </c>
      <c r="M170" s="6" t="s">
        <v>16</v>
      </c>
      <c r="N170" s="7" t="s">
        <v>19</v>
      </c>
      <c r="O170" s="7">
        <v>495.80682416846599</v>
      </c>
      <c r="P170" s="2" t="s">
        <v>16</v>
      </c>
    </row>
    <row r="171" spans="1:25" x14ac:dyDescent="0.3">
      <c r="A171" s="8">
        <v>41752</v>
      </c>
      <c r="B171" s="5">
        <v>1</v>
      </c>
      <c r="C171" s="6" t="s">
        <v>16</v>
      </c>
      <c r="D171" s="5" t="s">
        <v>42</v>
      </c>
      <c r="E171" s="5" t="s">
        <v>43</v>
      </c>
      <c r="F171" s="5" t="s">
        <v>18</v>
      </c>
      <c r="G171" s="5">
        <v>1</v>
      </c>
      <c r="H171" s="5">
        <v>2</v>
      </c>
      <c r="I171" s="7">
        <v>76.694748035291596</v>
      </c>
      <c r="J171" s="7">
        <v>67.014977328127401</v>
      </c>
      <c r="K171" s="7" t="s">
        <v>16</v>
      </c>
      <c r="L171" s="7" t="s">
        <v>16</v>
      </c>
      <c r="M171" s="6" t="s">
        <v>16</v>
      </c>
      <c r="N171" s="7" t="s">
        <v>19</v>
      </c>
      <c r="O171" s="7">
        <v>458.282013464199</v>
      </c>
      <c r="P171" s="2" t="s">
        <v>16</v>
      </c>
    </row>
    <row r="172" spans="1:25" x14ac:dyDescent="0.3">
      <c r="A172" s="8">
        <v>41752</v>
      </c>
      <c r="B172" s="5">
        <v>1</v>
      </c>
      <c r="C172" s="6" t="s">
        <v>16</v>
      </c>
      <c r="D172" s="5" t="s">
        <v>42</v>
      </c>
      <c r="E172" s="5" t="s">
        <v>43</v>
      </c>
      <c r="F172" s="5" t="s">
        <v>18</v>
      </c>
      <c r="G172" s="5">
        <v>1</v>
      </c>
      <c r="H172" s="5">
        <v>3</v>
      </c>
      <c r="I172" s="7">
        <v>67.014977328127401</v>
      </c>
      <c r="J172" s="7">
        <v>66.265741576623199</v>
      </c>
      <c r="K172" s="7" t="s">
        <v>16</v>
      </c>
      <c r="L172" s="7" t="s">
        <v>16</v>
      </c>
      <c r="M172" s="6" t="s">
        <v>16</v>
      </c>
      <c r="N172" s="7" t="s">
        <v>19</v>
      </c>
      <c r="O172" s="7">
        <v>468.70376000144</v>
      </c>
      <c r="P172" s="2" t="s">
        <v>16</v>
      </c>
    </row>
    <row r="173" spans="1:25" x14ac:dyDescent="0.3">
      <c r="A173" s="8">
        <v>41752</v>
      </c>
      <c r="B173" s="5">
        <v>1</v>
      </c>
      <c r="C173" s="6" t="s">
        <v>16</v>
      </c>
      <c r="D173" s="5" t="s">
        <v>44</v>
      </c>
      <c r="E173" s="5" t="s">
        <v>43</v>
      </c>
      <c r="F173" s="5" t="s">
        <v>18</v>
      </c>
      <c r="G173" s="5">
        <v>1</v>
      </c>
      <c r="H173" s="5">
        <v>1</v>
      </c>
      <c r="I173" s="7">
        <v>103.896654288493</v>
      </c>
      <c r="J173" s="7">
        <v>484.78243415098001</v>
      </c>
      <c r="K173" s="7">
        <v>25.044016150457001</v>
      </c>
      <c r="L173" s="7">
        <v>414.50156128746102</v>
      </c>
      <c r="M173" s="6">
        <v>6.0419594253563497E-2</v>
      </c>
      <c r="N173" s="7" t="s">
        <v>19</v>
      </c>
      <c r="O173" s="7">
        <v>428.386659111982</v>
      </c>
      <c r="P173" s="2" t="s">
        <v>16</v>
      </c>
    </row>
    <row r="174" spans="1:25" x14ac:dyDescent="0.3">
      <c r="A174" s="8">
        <v>41752</v>
      </c>
      <c r="B174" s="5">
        <v>1</v>
      </c>
      <c r="C174" s="6" t="s">
        <v>16</v>
      </c>
      <c r="D174" s="5" t="s">
        <v>44</v>
      </c>
      <c r="E174" s="5" t="s">
        <v>43</v>
      </c>
      <c r="F174" s="5" t="s">
        <v>18</v>
      </c>
      <c r="G174" s="5">
        <v>1</v>
      </c>
      <c r="H174" s="5">
        <v>2</v>
      </c>
      <c r="I174" s="7">
        <v>98.217188918803799</v>
      </c>
      <c r="J174" s="7">
        <v>518.61341918379298</v>
      </c>
      <c r="K174" s="7">
        <v>19.364550780767999</v>
      </c>
      <c r="L174" s="7">
        <v>448.33254632027399</v>
      </c>
      <c r="M174" s="6">
        <v>4.3192382394952301E-2</v>
      </c>
      <c r="N174" s="7" t="s">
        <v>19</v>
      </c>
      <c r="O174" s="7">
        <v>463.463593879499</v>
      </c>
      <c r="P174" s="2" t="s">
        <v>16</v>
      </c>
    </row>
    <row r="175" spans="1:25" x14ac:dyDescent="0.3">
      <c r="A175" s="8">
        <v>41752</v>
      </c>
      <c r="B175" s="5">
        <v>1</v>
      </c>
      <c r="C175" s="6" t="s">
        <v>16</v>
      </c>
      <c r="D175" s="5" t="s">
        <v>44</v>
      </c>
      <c r="E175" s="5" t="s">
        <v>43</v>
      </c>
      <c r="F175" s="5" t="s">
        <v>18</v>
      </c>
      <c r="G175" s="5">
        <v>1</v>
      </c>
      <c r="H175" s="5">
        <v>3</v>
      </c>
      <c r="I175" s="7">
        <v>101.58648592743999</v>
      </c>
      <c r="J175" s="7">
        <v>524.47713859019302</v>
      </c>
      <c r="K175" s="7">
        <v>22.7338477894038</v>
      </c>
      <c r="L175" s="7">
        <v>454.19626572667403</v>
      </c>
      <c r="M175" s="6">
        <v>5.0052916558069101E-2</v>
      </c>
      <c r="N175" s="7" t="s">
        <v>19</v>
      </c>
      <c r="O175" s="7">
        <v>443.08227303632998</v>
      </c>
      <c r="P175" s="2" t="s">
        <v>16</v>
      </c>
    </row>
    <row r="176" spans="1:25" x14ac:dyDescent="0.3">
      <c r="A176" s="8">
        <v>41752</v>
      </c>
      <c r="B176" s="5">
        <v>1</v>
      </c>
      <c r="C176" s="6">
        <v>1.6666666666666701E-2</v>
      </c>
      <c r="D176" s="5" t="s">
        <v>44</v>
      </c>
      <c r="E176" s="5" t="s">
        <v>17</v>
      </c>
      <c r="F176" s="5" t="s">
        <v>18</v>
      </c>
      <c r="G176" s="5">
        <v>0</v>
      </c>
      <c r="H176" s="5">
        <v>1</v>
      </c>
      <c r="I176" s="7">
        <v>103.896654288493</v>
      </c>
      <c r="J176" s="7">
        <v>468.70376000144</v>
      </c>
      <c r="K176" s="7">
        <v>33.006497399889</v>
      </c>
      <c r="L176" s="7">
        <v>409.48477798873603</v>
      </c>
      <c r="M176" s="6">
        <v>8.0604943514645006E-2</v>
      </c>
      <c r="N176" s="7">
        <v>2.5311975833251701</v>
      </c>
      <c r="O176" s="7">
        <v>453.15836376008201</v>
      </c>
      <c r="P176" s="2" t="s">
        <v>16</v>
      </c>
    </row>
    <row r="177" spans="1:16" x14ac:dyDescent="0.3">
      <c r="A177" s="8">
        <v>41752</v>
      </c>
      <c r="B177" s="5">
        <v>1</v>
      </c>
      <c r="C177" s="6">
        <v>1.6666666666666701E-2</v>
      </c>
      <c r="D177" s="5" t="s">
        <v>44</v>
      </c>
      <c r="E177" s="5" t="s">
        <v>17</v>
      </c>
      <c r="F177" s="5" t="s">
        <v>18</v>
      </c>
      <c r="G177" s="5">
        <v>0</v>
      </c>
      <c r="H177" s="5">
        <v>2</v>
      </c>
      <c r="I177" s="7">
        <v>99.327684743635402</v>
      </c>
      <c r="J177" s="7">
        <v>479.362506459462</v>
      </c>
      <c r="K177" s="7">
        <v>28.4375278550316</v>
      </c>
      <c r="L177" s="7">
        <v>420.14352444675802</v>
      </c>
      <c r="M177" s="6">
        <v>6.7685269914555896E-2</v>
      </c>
      <c r="N177" s="7">
        <v>1.40197108821948</v>
      </c>
      <c r="O177" s="7">
        <v>463.463593879499</v>
      </c>
      <c r="P177" s="2" t="s">
        <v>16</v>
      </c>
    </row>
    <row r="178" spans="1:16" x14ac:dyDescent="0.3">
      <c r="A178" s="8">
        <v>41752</v>
      </c>
      <c r="B178" s="5">
        <v>1</v>
      </c>
      <c r="C178" s="6">
        <v>1.6666666666666701E-2</v>
      </c>
      <c r="D178" s="5" t="s">
        <v>44</v>
      </c>
      <c r="E178" s="5" t="s">
        <v>17</v>
      </c>
      <c r="F178" s="5" t="s">
        <v>18</v>
      </c>
      <c r="G178" s="5">
        <v>0</v>
      </c>
      <c r="H178" s="5">
        <v>3</v>
      </c>
      <c r="I178" s="7">
        <v>100.450736425446</v>
      </c>
      <c r="J178" s="7">
        <v>484.78243415098001</v>
      </c>
      <c r="K178" s="7">
        <v>29.5605795368425</v>
      </c>
      <c r="L178" s="7">
        <v>425.56345213827598</v>
      </c>
      <c r="M178" s="6">
        <v>6.9462213891519894E-2</v>
      </c>
      <c r="N178" s="7">
        <v>1.5557430354819499</v>
      </c>
      <c r="O178" s="7">
        <v>453.15836376008201</v>
      </c>
      <c r="P178" s="2" t="s">
        <v>16</v>
      </c>
    </row>
    <row r="179" spans="1:16" x14ac:dyDescent="0.3">
      <c r="A179" s="8">
        <v>41752</v>
      </c>
      <c r="B179" s="5">
        <v>1</v>
      </c>
      <c r="C179" s="6">
        <v>1.6666666666666701E-2</v>
      </c>
      <c r="D179" s="5" t="s">
        <v>44</v>
      </c>
      <c r="E179" s="5" t="s">
        <v>17</v>
      </c>
      <c r="F179" s="5" t="s">
        <v>18</v>
      </c>
      <c r="G179" s="5">
        <v>30</v>
      </c>
      <c r="H179" s="5">
        <v>1</v>
      </c>
      <c r="I179" s="7">
        <v>103.896654288493</v>
      </c>
      <c r="J179" s="7">
        <v>479.362506459462</v>
      </c>
      <c r="K179" s="7">
        <v>35.357695901992003</v>
      </c>
      <c r="L179" s="7">
        <v>418.11204359145898</v>
      </c>
      <c r="M179" s="6">
        <v>8.4565121823040101E-2</v>
      </c>
      <c r="N179" s="7">
        <v>2.8825996361702599</v>
      </c>
      <c r="O179" s="7">
        <v>438.12855831385599</v>
      </c>
      <c r="P179" s="2" t="s">
        <v>16</v>
      </c>
    </row>
    <row r="180" spans="1:16" x14ac:dyDescent="0.3">
      <c r="A180" s="8">
        <v>41752</v>
      </c>
      <c r="B180" s="5">
        <v>1</v>
      </c>
      <c r="C180" s="6">
        <v>1.6666666666666701E-2</v>
      </c>
      <c r="D180" s="5" t="s">
        <v>44</v>
      </c>
      <c r="E180" s="5" t="s">
        <v>17</v>
      </c>
      <c r="F180" s="5" t="s">
        <v>18</v>
      </c>
      <c r="G180" s="5">
        <v>30</v>
      </c>
      <c r="H180" s="5">
        <v>2</v>
      </c>
      <c r="I180" s="7">
        <v>99.327684743635402</v>
      </c>
      <c r="J180" s="7">
        <v>501.41268007029998</v>
      </c>
      <c r="K180" s="7">
        <v>30.7887263571346</v>
      </c>
      <c r="L180" s="7">
        <v>440.16221720229697</v>
      </c>
      <c r="M180" s="6">
        <v>6.9948589755908494E-2</v>
      </c>
      <c r="N180" s="7">
        <v>1.5979174691304101</v>
      </c>
      <c r="O180" s="7">
        <v>453.15836376008201</v>
      </c>
      <c r="P180" s="2" t="s">
        <v>16</v>
      </c>
    </row>
    <row r="181" spans="1:16" x14ac:dyDescent="0.3">
      <c r="A181" s="8">
        <v>41752</v>
      </c>
      <c r="B181" s="5">
        <v>1</v>
      </c>
      <c r="C181" s="6">
        <v>1.6666666666666701E-2</v>
      </c>
      <c r="D181" s="5" t="s">
        <v>44</v>
      </c>
      <c r="E181" s="5" t="s">
        <v>17</v>
      </c>
      <c r="F181" s="5" t="s">
        <v>18</v>
      </c>
      <c r="G181" s="5">
        <v>30</v>
      </c>
      <c r="H181" s="5">
        <v>3</v>
      </c>
      <c r="I181" s="7">
        <v>102.73507681792999</v>
      </c>
      <c r="J181" s="7">
        <v>474.00317423121197</v>
      </c>
      <c r="K181" s="7">
        <v>34.196118431429397</v>
      </c>
      <c r="L181" s="7">
        <v>412.75271136320902</v>
      </c>
      <c r="M181" s="6">
        <v>8.2848925010060095E-2</v>
      </c>
      <c r="N181" s="7">
        <v>2.7300071661739702</v>
      </c>
      <c r="O181" s="7">
        <v>453.15836376008201</v>
      </c>
      <c r="P181" s="2" t="s">
        <v>16</v>
      </c>
    </row>
    <row r="182" spans="1:16" x14ac:dyDescent="0.3">
      <c r="A182" s="8">
        <v>41752</v>
      </c>
      <c r="B182" s="5">
        <v>1</v>
      </c>
      <c r="C182" s="6">
        <v>1.6666666666666701E-2</v>
      </c>
      <c r="D182" s="5" t="s">
        <v>44</v>
      </c>
      <c r="E182" s="5" t="s">
        <v>17</v>
      </c>
      <c r="F182" s="5" t="s">
        <v>18</v>
      </c>
      <c r="G182" s="5">
        <v>100</v>
      </c>
      <c r="H182" s="5">
        <v>1</v>
      </c>
      <c r="I182" s="7">
        <v>97.119108574914407</v>
      </c>
      <c r="J182" s="7">
        <v>463.463593879499</v>
      </c>
      <c r="K182" s="7">
        <v>24.616845547792099</v>
      </c>
      <c r="L182" s="7">
        <v>404.24461186679503</v>
      </c>
      <c r="M182" s="6">
        <v>6.0895915060220497E-2</v>
      </c>
      <c r="N182" s="7">
        <v>0.81888175654002004</v>
      </c>
      <c r="O182" s="7">
        <v>433.23022673588002</v>
      </c>
      <c r="P182" s="2" t="s">
        <v>16</v>
      </c>
    </row>
    <row r="183" spans="1:16" x14ac:dyDescent="0.3">
      <c r="A183" s="8">
        <v>41752</v>
      </c>
      <c r="B183" s="5">
        <v>1</v>
      </c>
      <c r="C183" s="6">
        <v>1.6666666666666701E-2</v>
      </c>
      <c r="D183" s="5" t="s">
        <v>44</v>
      </c>
      <c r="E183" s="5" t="s">
        <v>17</v>
      </c>
      <c r="F183" s="5" t="s">
        <v>18</v>
      </c>
      <c r="G183" s="5">
        <v>100</v>
      </c>
      <c r="H183" s="5">
        <v>2</v>
      </c>
      <c r="I183" s="7">
        <v>97.119108574914407</v>
      </c>
      <c r="J183" s="7">
        <v>474.00317423121197</v>
      </c>
      <c r="K183" s="7">
        <v>24.616845547792099</v>
      </c>
      <c r="L183" s="7">
        <v>414.784192218508</v>
      </c>
      <c r="M183" s="6">
        <v>5.9348562480471802E-2</v>
      </c>
      <c r="N183" s="7">
        <v>0.68696737096515004</v>
      </c>
      <c r="O183" s="7">
        <v>453.15836376008201</v>
      </c>
      <c r="P183" s="2" t="s">
        <v>16</v>
      </c>
    </row>
    <row r="184" spans="1:16" x14ac:dyDescent="0.3">
      <c r="A184" s="8">
        <v>41752</v>
      </c>
      <c r="B184" s="5">
        <v>1</v>
      </c>
      <c r="C184" s="6">
        <v>1.6666666666666701E-2</v>
      </c>
      <c r="D184" s="5" t="s">
        <v>44</v>
      </c>
      <c r="E184" s="5" t="s">
        <v>17</v>
      </c>
      <c r="F184" s="5" t="s">
        <v>18</v>
      </c>
      <c r="G184" s="5">
        <v>100</v>
      </c>
      <c r="H184" s="5">
        <v>3</v>
      </c>
      <c r="I184" s="7">
        <v>102.73507681792999</v>
      </c>
      <c r="J184" s="7">
        <v>468.70376000144</v>
      </c>
      <c r="K184" s="7">
        <v>30.232813790807999</v>
      </c>
      <c r="L184" s="7">
        <v>409.48477798873603</v>
      </c>
      <c r="M184" s="6">
        <v>7.3831349578615202E-2</v>
      </c>
      <c r="N184" s="7">
        <v>1.9359114337577199</v>
      </c>
      <c r="O184" s="7">
        <v>453.15836376008201</v>
      </c>
      <c r="P184" s="2" t="s">
        <v>16</v>
      </c>
    </row>
    <row r="185" spans="1:16" x14ac:dyDescent="0.3">
      <c r="A185" s="8">
        <v>41752</v>
      </c>
      <c r="B185" s="5">
        <v>1</v>
      </c>
      <c r="C185" s="6">
        <v>1.6666666666666701E-2</v>
      </c>
      <c r="D185" s="5" t="s">
        <v>44</v>
      </c>
      <c r="E185" s="5" t="s">
        <v>17</v>
      </c>
      <c r="F185" s="5" t="s">
        <v>18</v>
      </c>
      <c r="G185" s="5">
        <v>150</v>
      </c>
      <c r="H185" s="5">
        <v>1</v>
      </c>
      <c r="I185" s="7">
        <v>96.033304905351599</v>
      </c>
      <c r="J185" s="7">
        <v>474.00317423121197</v>
      </c>
      <c r="K185" s="7">
        <v>22.711292695130499</v>
      </c>
      <c r="L185" s="7">
        <v>414.784192218508</v>
      </c>
      <c r="M185" s="6">
        <v>5.4754479850490999E-2</v>
      </c>
      <c r="N185" s="7">
        <v>0.29742615234230602</v>
      </c>
      <c r="O185" s="7">
        <v>448.09199709461598</v>
      </c>
      <c r="P185" s="2" t="s">
        <v>16</v>
      </c>
    </row>
    <row r="186" spans="1:16" x14ac:dyDescent="0.3">
      <c r="A186" s="8">
        <v>41752</v>
      </c>
      <c r="B186" s="5">
        <v>1</v>
      </c>
      <c r="C186" s="6">
        <v>1.6666666666666701E-2</v>
      </c>
      <c r="D186" s="5" t="s">
        <v>44</v>
      </c>
      <c r="E186" s="5" t="s">
        <v>17</v>
      </c>
      <c r="F186" s="5" t="s">
        <v>18</v>
      </c>
      <c r="G186" s="5">
        <v>150</v>
      </c>
      <c r="H186" s="5">
        <v>2</v>
      </c>
      <c r="I186" s="7">
        <v>99.327684743635402</v>
      </c>
      <c r="J186" s="7">
        <v>484.78243415098001</v>
      </c>
      <c r="K186" s="7">
        <v>26.005672533414199</v>
      </c>
      <c r="L186" s="7">
        <v>425.56345213827598</v>
      </c>
      <c r="M186" s="6">
        <v>6.1108801525945701E-2</v>
      </c>
      <c r="N186" s="7">
        <v>0.83705889034667202</v>
      </c>
      <c r="O186" s="7">
        <v>468.70376000144</v>
      </c>
      <c r="P186" s="2" t="s">
        <v>16</v>
      </c>
    </row>
    <row r="187" spans="1:16" x14ac:dyDescent="0.3">
      <c r="A187" s="8">
        <v>41752</v>
      </c>
      <c r="B187" s="5">
        <v>1</v>
      </c>
      <c r="C187" s="6">
        <v>1.6666666666666701E-2</v>
      </c>
      <c r="D187" s="5" t="s">
        <v>44</v>
      </c>
      <c r="E187" s="5" t="s">
        <v>17</v>
      </c>
      <c r="F187" s="5" t="s">
        <v>18</v>
      </c>
      <c r="G187" s="5">
        <v>150</v>
      </c>
      <c r="H187" s="5">
        <v>3</v>
      </c>
      <c r="I187" s="7">
        <v>89.768713244731401</v>
      </c>
      <c r="J187" s="7">
        <v>474.00317423121197</v>
      </c>
      <c r="K187" s="7">
        <v>16.446701034510198</v>
      </c>
      <c r="L187" s="7">
        <v>414.784192218508</v>
      </c>
      <c r="M187" s="6">
        <v>3.9651224282544799E-2</v>
      </c>
      <c r="N187" s="7">
        <v>-0.96134935816075096</v>
      </c>
      <c r="O187" s="7">
        <v>448.09199709461598</v>
      </c>
      <c r="P187" s="2" t="s">
        <v>16</v>
      </c>
    </row>
    <row r="188" spans="1:16" x14ac:dyDescent="0.3">
      <c r="A188" s="8">
        <v>41752</v>
      </c>
      <c r="B188" s="5">
        <v>1</v>
      </c>
      <c r="C188" s="6">
        <v>1.6666666666666701E-2</v>
      </c>
      <c r="D188" s="5" t="s">
        <v>44</v>
      </c>
      <c r="E188" s="5" t="s">
        <v>17</v>
      </c>
      <c r="F188" s="5" t="s">
        <v>18</v>
      </c>
      <c r="G188" s="5">
        <v>200</v>
      </c>
      <c r="H188" s="5">
        <v>1</v>
      </c>
      <c r="I188" s="7">
        <v>100.450736425446</v>
      </c>
      <c r="J188" s="7">
        <v>463.463593879499</v>
      </c>
      <c r="K188" s="7">
        <v>33.435759097318901</v>
      </c>
      <c r="L188" s="7">
        <v>404.90668742453698</v>
      </c>
      <c r="M188" s="6">
        <v>8.2576455602626497E-2</v>
      </c>
      <c r="N188" s="7">
        <v>2.70582441360943</v>
      </c>
      <c r="O188" s="7">
        <v>458.282013464199</v>
      </c>
      <c r="P188" s="2" t="s">
        <v>16</v>
      </c>
    </row>
    <row r="189" spans="1:16" x14ac:dyDescent="0.3">
      <c r="A189" s="8">
        <v>41752</v>
      </c>
      <c r="B189" s="5">
        <v>1</v>
      </c>
      <c r="C189" s="6">
        <v>1.6666666666666701E-2</v>
      </c>
      <c r="D189" s="5" t="s">
        <v>44</v>
      </c>
      <c r="E189" s="5" t="s">
        <v>17</v>
      </c>
      <c r="F189" s="5" t="s">
        <v>18</v>
      </c>
      <c r="G189" s="5">
        <v>200</v>
      </c>
      <c r="H189" s="5">
        <v>2</v>
      </c>
      <c r="I189" s="7">
        <v>96.033304905351599</v>
      </c>
      <c r="J189" s="7">
        <v>458.282013464199</v>
      </c>
      <c r="K189" s="7">
        <v>29.018327577224198</v>
      </c>
      <c r="L189" s="7">
        <v>399.725107009238</v>
      </c>
      <c r="M189" s="6">
        <v>7.2595709072018899E-2</v>
      </c>
      <c r="N189" s="7">
        <v>1.8280950302044601</v>
      </c>
      <c r="O189" s="7">
        <v>433.23022673588002</v>
      </c>
      <c r="P189" s="2" t="s">
        <v>16</v>
      </c>
    </row>
    <row r="190" spans="1:16" x14ac:dyDescent="0.3">
      <c r="A190" s="8">
        <v>41752</v>
      </c>
      <c r="B190" s="5">
        <v>1</v>
      </c>
      <c r="C190" s="6">
        <v>1.6666666666666701E-2</v>
      </c>
      <c r="D190" s="5" t="s">
        <v>44</v>
      </c>
      <c r="E190" s="5" t="s">
        <v>17</v>
      </c>
      <c r="F190" s="5" t="s">
        <v>18</v>
      </c>
      <c r="G190" s="5">
        <v>200</v>
      </c>
      <c r="H190" s="5">
        <v>3</v>
      </c>
      <c r="I190" s="7">
        <v>101.58648592743999</v>
      </c>
      <c r="J190" s="7">
        <v>448.09199709461598</v>
      </c>
      <c r="K190" s="7">
        <v>34.571508599312203</v>
      </c>
      <c r="L190" s="7">
        <v>389.53509063965402</v>
      </c>
      <c r="M190" s="6">
        <v>8.8750691349892205E-2</v>
      </c>
      <c r="N190" s="7">
        <v>3.25673966345457</v>
      </c>
      <c r="O190" s="7">
        <v>453.15836376008201</v>
      </c>
      <c r="P190" s="2" t="s">
        <v>16</v>
      </c>
    </row>
    <row r="191" spans="1:16" x14ac:dyDescent="0.3">
      <c r="A191" s="8">
        <v>41752</v>
      </c>
      <c r="B191" s="5">
        <v>1</v>
      </c>
      <c r="C191" s="6">
        <v>1.6666666666666701E-2</v>
      </c>
      <c r="D191" s="5" t="s">
        <v>44</v>
      </c>
      <c r="E191" s="5" t="s">
        <v>17</v>
      </c>
      <c r="F191" s="5" t="s">
        <v>18</v>
      </c>
      <c r="G191" s="5">
        <v>300</v>
      </c>
      <c r="H191" s="5">
        <v>1</v>
      </c>
      <c r="I191" s="7">
        <v>103.896654288493</v>
      </c>
      <c r="J191" s="7">
        <v>443.08227303632998</v>
      </c>
      <c r="K191" s="7">
        <v>33.799058139119403</v>
      </c>
      <c r="L191" s="7">
        <v>384.52536658136802</v>
      </c>
      <c r="M191" s="6">
        <v>8.7898123444002399E-2</v>
      </c>
      <c r="N191" s="7">
        <v>3.1803005399214999</v>
      </c>
      <c r="O191" s="7">
        <v>453.15836376008201</v>
      </c>
      <c r="P191" s="2" t="s">
        <v>16</v>
      </c>
    </row>
    <row r="192" spans="1:16" x14ac:dyDescent="0.3">
      <c r="A192" s="8">
        <v>41752</v>
      </c>
      <c r="B192" s="5">
        <v>1</v>
      </c>
      <c r="C192" s="6">
        <v>1.6666666666666701E-2</v>
      </c>
      <c r="D192" s="5" t="s">
        <v>44</v>
      </c>
      <c r="E192" s="5" t="s">
        <v>17</v>
      </c>
      <c r="F192" s="5" t="s">
        <v>18</v>
      </c>
      <c r="G192" s="5">
        <v>300</v>
      </c>
      <c r="H192" s="5">
        <v>2</v>
      </c>
      <c r="I192" s="7">
        <v>99.327684743635402</v>
      </c>
      <c r="J192" s="7">
        <v>438.12855831385599</v>
      </c>
      <c r="K192" s="7">
        <v>29.230088594262</v>
      </c>
      <c r="L192" s="7">
        <v>379.571651858895</v>
      </c>
      <c r="M192" s="6">
        <v>7.7008091755830704E-2</v>
      </c>
      <c r="N192" s="7">
        <v>2.21419489988013</v>
      </c>
      <c r="O192" s="7">
        <v>453.15836376008201</v>
      </c>
      <c r="P192" s="2" t="s">
        <v>16</v>
      </c>
    </row>
    <row r="193" spans="1:16" x14ac:dyDescent="0.3">
      <c r="A193" s="8">
        <v>41752</v>
      </c>
      <c r="B193" s="5">
        <v>1</v>
      </c>
      <c r="C193" s="6">
        <v>1.6666666666666701E-2</v>
      </c>
      <c r="D193" s="5" t="s">
        <v>44</v>
      </c>
      <c r="E193" s="5" t="s">
        <v>17</v>
      </c>
      <c r="F193" s="5" t="s">
        <v>18</v>
      </c>
      <c r="G193" s="5">
        <v>300</v>
      </c>
      <c r="H193" s="5">
        <v>3</v>
      </c>
      <c r="I193" s="7">
        <v>112.403866377206</v>
      </c>
      <c r="J193" s="7">
        <v>395.96449889187897</v>
      </c>
      <c r="K193" s="7">
        <v>42.306270227832101</v>
      </c>
      <c r="L193" s="7">
        <v>337.40759243691798</v>
      </c>
      <c r="M193" s="6">
        <v>0.12538624256281899</v>
      </c>
      <c r="N193" s="7">
        <v>6.6566598133981199</v>
      </c>
      <c r="O193" s="7">
        <v>428.386659111982</v>
      </c>
      <c r="P193" s="2" t="s">
        <v>16</v>
      </c>
    </row>
    <row r="194" spans="1:16" x14ac:dyDescent="0.3">
      <c r="A194" s="8">
        <v>41752</v>
      </c>
      <c r="B194" s="5">
        <v>1</v>
      </c>
      <c r="C194" s="6">
        <v>1.6666666666666701E-2</v>
      </c>
      <c r="D194" s="5" t="s">
        <v>42</v>
      </c>
      <c r="E194" s="5" t="s">
        <v>17</v>
      </c>
      <c r="F194" s="5" t="s">
        <v>18</v>
      </c>
      <c r="G194" s="5">
        <v>30</v>
      </c>
      <c r="H194" s="5">
        <v>1</v>
      </c>
      <c r="I194" s="7">
        <v>68.538958386500795</v>
      </c>
      <c r="J194" s="7">
        <v>61.250462868003197</v>
      </c>
      <c r="K194" s="7" t="s">
        <v>16</v>
      </c>
      <c r="L194" s="7" t="s">
        <v>16</v>
      </c>
      <c r="M194" s="6" t="s">
        <v>16</v>
      </c>
      <c r="N194" s="7" t="s">
        <v>19</v>
      </c>
      <c r="O194" s="7">
        <v>474.00317423121197</v>
      </c>
      <c r="P194" s="2" t="s">
        <v>16</v>
      </c>
    </row>
    <row r="195" spans="1:16" x14ac:dyDescent="0.3">
      <c r="A195" s="8">
        <v>41752</v>
      </c>
      <c r="B195" s="5">
        <v>1</v>
      </c>
      <c r="C195" s="6">
        <v>1.6666666666666701E-2</v>
      </c>
      <c r="D195" s="5" t="s">
        <v>42</v>
      </c>
      <c r="E195" s="5" t="s">
        <v>17</v>
      </c>
      <c r="F195" s="5" t="s">
        <v>18</v>
      </c>
      <c r="G195" s="5">
        <v>100</v>
      </c>
      <c r="H195" s="5">
        <v>1</v>
      </c>
      <c r="I195" s="7">
        <v>72.502263027122297</v>
      </c>
      <c r="J195" s="7">
        <v>59.218982012703897</v>
      </c>
      <c r="K195" s="7" t="s">
        <v>16</v>
      </c>
      <c r="L195" s="7" t="s">
        <v>16</v>
      </c>
      <c r="M195" s="6" t="s">
        <v>16</v>
      </c>
      <c r="N195" s="7" t="s">
        <v>19</v>
      </c>
      <c r="O195" s="7">
        <v>458.282013464199</v>
      </c>
      <c r="P195" s="2" t="s">
        <v>16</v>
      </c>
    </row>
    <row r="196" spans="1:16" x14ac:dyDescent="0.3">
      <c r="A196" s="8">
        <v>41752</v>
      </c>
      <c r="B196" s="5">
        <v>1</v>
      </c>
      <c r="C196" s="6">
        <v>1.6666666666666701E-2</v>
      </c>
      <c r="D196" s="5" t="s">
        <v>42</v>
      </c>
      <c r="E196" s="5" t="s">
        <v>17</v>
      </c>
      <c r="F196" s="5" t="s">
        <v>18</v>
      </c>
      <c r="G196" s="5">
        <v>150</v>
      </c>
      <c r="H196" s="5">
        <v>1</v>
      </c>
      <c r="I196" s="7">
        <v>73.322012210221203</v>
      </c>
      <c r="J196" s="7">
        <v>59.218982012703897</v>
      </c>
      <c r="K196" s="7" t="s">
        <v>16</v>
      </c>
      <c r="L196" s="7" t="s">
        <v>16</v>
      </c>
      <c r="M196" s="6" t="s">
        <v>16</v>
      </c>
      <c r="N196" s="7" t="s">
        <v>19</v>
      </c>
      <c r="O196" s="7">
        <v>448.09199709461598</v>
      </c>
      <c r="P196" s="2" t="s">
        <v>16</v>
      </c>
    </row>
    <row r="197" spans="1:16" x14ac:dyDescent="0.3">
      <c r="A197" s="8">
        <v>41752</v>
      </c>
      <c r="B197" s="5">
        <v>1</v>
      </c>
      <c r="C197" s="6">
        <v>1.6666666666666701E-2</v>
      </c>
      <c r="D197" s="5" t="s">
        <v>42</v>
      </c>
      <c r="E197" s="5" t="s">
        <v>17</v>
      </c>
      <c r="F197" s="5" t="s">
        <v>18</v>
      </c>
      <c r="G197" s="5">
        <v>200</v>
      </c>
      <c r="H197" s="5">
        <v>1</v>
      </c>
      <c r="I197" s="7">
        <v>67.014977328127401</v>
      </c>
      <c r="J197" s="7">
        <v>58.556906454961698</v>
      </c>
      <c r="K197" s="7" t="s">
        <v>16</v>
      </c>
      <c r="L197" s="7" t="s">
        <v>16</v>
      </c>
      <c r="M197" s="6" t="s">
        <v>16</v>
      </c>
      <c r="N197" s="7" t="s">
        <v>19</v>
      </c>
      <c r="O197" s="7">
        <v>463.463593879499</v>
      </c>
      <c r="P197" s="2" t="s">
        <v>16</v>
      </c>
    </row>
    <row r="198" spans="1:16" x14ac:dyDescent="0.3">
      <c r="A198" s="8">
        <v>41752</v>
      </c>
      <c r="B198" s="5">
        <v>1</v>
      </c>
      <c r="C198" s="6">
        <v>1.6666666666666701E-2</v>
      </c>
      <c r="D198" s="5" t="s">
        <v>42</v>
      </c>
      <c r="E198" s="5" t="s">
        <v>17</v>
      </c>
      <c r="F198" s="5" t="s">
        <v>18</v>
      </c>
      <c r="G198" s="5">
        <v>300</v>
      </c>
      <c r="H198" s="5">
        <v>1</v>
      </c>
      <c r="I198" s="7">
        <v>70.097596149373402</v>
      </c>
      <c r="J198" s="7">
        <v>58.556906454961698</v>
      </c>
      <c r="K198" s="7" t="s">
        <v>16</v>
      </c>
      <c r="L198" s="7" t="s">
        <v>16</v>
      </c>
      <c r="M198" s="6" t="s">
        <v>16</v>
      </c>
      <c r="N198" s="7" t="s">
        <v>19</v>
      </c>
      <c r="O198" s="7">
        <v>458.282013464199</v>
      </c>
      <c r="P198" s="2" t="s">
        <v>16</v>
      </c>
    </row>
    <row r="199" spans="1:16" x14ac:dyDescent="0.3">
      <c r="A199" s="8">
        <v>41752</v>
      </c>
      <c r="B199" s="5">
        <v>1</v>
      </c>
      <c r="C199" s="6">
        <v>1.6666666666666701E-2</v>
      </c>
      <c r="D199" s="5" t="s">
        <v>42</v>
      </c>
      <c r="E199" s="5" t="s">
        <v>17</v>
      </c>
      <c r="F199" s="5" t="s">
        <v>18</v>
      </c>
      <c r="G199" s="5">
        <v>0</v>
      </c>
      <c r="H199" s="5">
        <v>1</v>
      </c>
      <c r="I199" s="7">
        <v>70.890156888603798</v>
      </c>
      <c r="J199" s="7">
        <v>59.218982012703897</v>
      </c>
      <c r="K199" s="7" t="s">
        <v>16</v>
      </c>
      <c r="L199" s="7" t="s">
        <v>16</v>
      </c>
      <c r="M199" s="6" t="s">
        <v>16</v>
      </c>
      <c r="N199" s="7" t="s">
        <v>19</v>
      </c>
      <c r="O199" s="7">
        <v>468.70376000144</v>
      </c>
      <c r="P199" s="2" t="s">
        <v>16</v>
      </c>
    </row>
    <row r="200" spans="1:16" x14ac:dyDescent="0.3">
      <c r="A200" s="8">
        <v>41752</v>
      </c>
      <c r="B200" s="5">
        <v>32</v>
      </c>
      <c r="C200" s="6">
        <v>0.53888888890311804</v>
      </c>
      <c r="D200" s="5" t="s">
        <v>44</v>
      </c>
      <c r="E200" s="5" t="s">
        <v>17</v>
      </c>
      <c r="F200" s="5" t="s">
        <v>18</v>
      </c>
      <c r="G200" s="5">
        <v>0</v>
      </c>
      <c r="H200" s="5">
        <v>1</v>
      </c>
      <c r="I200" s="7">
        <v>96.033304905351599</v>
      </c>
      <c r="J200" s="7">
        <v>474.00317423121197</v>
      </c>
      <c r="K200" s="7">
        <v>30.5084225316802</v>
      </c>
      <c r="L200" s="7">
        <v>417.38841202853399</v>
      </c>
      <c r="M200" s="6">
        <v>7.3093602152027495E-2</v>
      </c>
      <c r="N200" s="7">
        <v>1.8715103265365201</v>
      </c>
      <c r="O200" s="7">
        <v>443.08227303632998</v>
      </c>
      <c r="P200" s="2" t="s">
        <v>16</v>
      </c>
    </row>
    <row r="201" spans="1:16" x14ac:dyDescent="0.3">
      <c r="A201" s="8">
        <v>41752</v>
      </c>
      <c r="B201" s="5">
        <v>32</v>
      </c>
      <c r="C201" s="6">
        <v>0.53888888890311804</v>
      </c>
      <c r="D201" s="5" t="s">
        <v>44</v>
      </c>
      <c r="E201" s="5" t="s">
        <v>17</v>
      </c>
      <c r="F201" s="5" t="s">
        <v>18</v>
      </c>
      <c r="G201" s="5">
        <v>0</v>
      </c>
      <c r="H201" s="5">
        <v>2</v>
      </c>
      <c r="I201" s="7">
        <v>93.897980104769601</v>
      </c>
      <c r="J201" s="7">
        <v>479.362506459462</v>
      </c>
      <c r="K201" s="7">
        <v>28.373097731098099</v>
      </c>
      <c r="L201" s="7">
        <v>422.74774425678402</v>
      </c>
      <c r="M201" s="6">
        <v>6.7115905682665997E-2</v>
      </c>
      <c r="N201" s="7">
        <v>1.35280246168206</v>
      </c>
      <c r="O201" s="7">
        <v>443.08227303632998</v>
      </c>
      <c r="P201" s="2" t="s">
        <v>16</v>
      </c>
    </row>
    <row r="202" spans="1:16" x14ac:dyDescent="0.3">
      <c r="A202" s="8">
        <v>41752</v>
      </c>
      <c r="B202" s="5">
        <v>32</v>
      </c>
      <c r="C202" s="6">
        <v>0.53888888890311804</v>
      </c>
      <c r="D202" s="5" t="s">
        <v>44</v>
      </c>
      <c r="E202" s="5" t="s">
        <v>17</v>
      </c>
      <c r="F202" s="5" t="s">
        <v>18</v>
      </c>
      <c r="G202" s="5">
        <v>0</v>
      </c>
      <c r="H202" s="5">
        <v>3</v>
      </c>
      <c r="I202" s="7">
        <v>92.848189050688404</v>
      </c>
      <c r="J202" s="7">
        <v>479.362506459462</v>
      </c>
      <c r="K202" s="7">
        <v>27.323306677016902</v>
      </c>
      <c r="L202" s="7">
        <v>422.74774425678402</v>
      </c>
      <c r="M202" s="6">
        <v>6.4632649252931995E-2</v>
      </c>
      <c r="N202" s="7">
        <v>1.1389355345166601</v>
      </c>
      <c r="O202" s="7">
        <v>453.15836376008201</v>
      </c>
      <c r="P202" s="2" t="s">
        <v>16</v>
      </c>
    </row>
    <row r="203" spans="1:16" x14ac:dyDescent="0.3">
      <c r="A203" s="8">
        <v>41752</v>
      </c>
      <c r="B203" s="5">
        <v>32</v>
      </c>
      <c r="C203" s="6">
        <v>0.53888888890311804</v>
      </c>
      <c r="D203" s="5" t="s">
        <v>44</v>
      </c>
      <c r="E203" s="5" t="s">
        <v>17</v>
      </c>
      <c r="F203" s="5" t="s">
        <v>18</v>
      </c>
      <c r="G203" s="5">
        <v>30</v>
      </c>
      <c r="H203" s="5">
        <v>1</v>
      </c>
      <c r="I203" s="7">
        <v>174.265307716232</v>
      </c>
      <c r="J203" s="7">
        <v>249.72437651357399</v>
      </c>
      <c r="K203" s="7">
        <v>104.167711566859</v>
      </c>
      <c r="L203" s="7">
        <v>191.167470058612</v>
      </c>
      <c r="M203" s="6">
        <v>0.54490291436572003</v>
      </c>
      <c r="N203" s="7">
        <v>72.964373746185302</v>
      </c>
      <c r="O203" s="7">
        <v>448.09199709461598</v>
      </c>
      <c r="P203" s="2" t="s">
        <v>16</v>
      </c>
    </row>
    <row r="204" spans="1:16" x14ac:dyDescent="0.3">
      <c r="A204" s="8">
        <v>41752</v>
      </c>
      <c r="B204" s="5">
        <v>32</v>
      </c>
      <c r="C204" s="6">
        <v>0.53888888890311804</v>
      </c>
      <c r="D204" s="5" t="s">
        <v>44</v>
      </c>
      <c r="E204" s="5" t="s">
        <v>17</v>
      </c>
      <c r="F204" s="5" t="s">
        <v>18</v>
      </c>
      <c r="G204" s="5">
        <v>30</v>
      </c>
      <c r="H204" s="5">
        <v>2</v>
      </c>
      <c r="I204" s="7">
        <v>176.235644057174</v>
      </c>
      <c r="J204" s="7">
        <v>252.547893257738</v>
      </c>
      <c r="K204" s="7">
        <v>106.138047907801</v>
      </c>
      <c r="L204" s="7">
        <v>193.99098680277601</v>
      </c>
      <c r="M204" s="6">
        <v>0.54712875921244597</v>
      </c>
      <c r="N204" s="7">
        <v>73.545682568429001</v>
      </c>
      <c r="O204" s="7">
        <v>443.08227303632998</v>
      </c>
      <c r="P204" s="2" t="s">
        <v>16</v>
      </c>
    </row>
    <row r="205" spans="1:16" x14ac:dyDescent="0.3">
      <c r="A205" s="8">
        <v>41752</v>
      </c>
      <c r="B205" s="5">
        <v>32</v>
      </c>
      <c r="C205" s="6">
        <v>0.53888888890311804</v>
      </c>
      <c r="D205" s="5" t="s">
        <v>44</v>
      </c>
      <c r="E205" s="5" t="s">
        <v>17</v>
      </c>
      <c r="F205" s="5" t="s">
        <v>18</v>
      </c>
      <c r="G205" s="5">
        <v>30</v>
      </c>
      <c r="H205" s="5">
        <v>3</v>
      </c>
      <c r="I205" s="7">
        <v>172.31699997976099</v>
      </c>
      <c r="J205" s="7">
        <v>255.40333418533999</v>
      </c>
      <c r="K205" s="7">
        <v>102.21940383038699</v>
      </c>
      <c r="L205" s="7">
        <v>196.846427730378</v>
      </c>
      <c r="M205" s="6">
        <v>0.51928503356127897</v>
      </c>
      <c r="N205" s="7">
        <v>66.550168289357401</v>
      </c>
      <c r="O205" s="7">
        <v>409.54788502142202</v>
      </c>
      <c r="P205" s="2" t="s">
        <v>16</v>
      </c>
    </row>
    <row r="206" spans="1:16" x14ac:dyDescent="0.3">
      <c r="A206" s="8">
        <v>41752</v>
      </c>
      <c r="B206" s="5">
        <v>32</v>
      </c>
      <c r="C206" s="6">
        <v>0.53888888890311804</v>
      </c>
      <c r="D206" s="5" t="s">
        <v>44</v>
      </c>
      <c r="E206" s="5" t="s">
        <v>17</v>
      </c>
      <c r="F206" s="5" t="s">
        <v>18</v>
      </c>
      <c r="G206" s="5">
        <v>100</v>
      </c>
      <c r="H206" s="5">
        <v>1</v>
      </c>
      <c r="I206" s="7">
        <v>180.243401637071</v>
      </c>
      <c r="J206" s="7">
        <v>249.72437651357399</v>
      </c>
      <c r="K206" s="7">
        <v>95.381856016229193</v>
      </c>
      <c r="L206" s="7">
        <v>185.65645645652401</v>
      </c>
      <c r="M206" s="6">
        <v>0.51375458649112704</v>
      </c>
      <c r="N206" s="7">
        <v>65.228893825098098</v>
      </c>
      <c r="O206" s="7">
        <v>428.386659111982</v>
      </c>
      <c r="P206" s="2" t="s">
        <v>16</v>
      </c>
    </row>
    <row r="207" spans="1:16" x14ac:dyDescent="0.3">
      <c r="A207" s="8">
        <v>41752</v>
      </c>
      <c r="B207" s="5">
        <v>32</v>
      </c>
      <c r="C207" s="6">
        <v>0.53888888890311804</v>
      </c>
      <c r="D207" s="5" t="s">
        <v>44</v>
      </c>
      <c r="E207" s="5" t="s">
        <v>17</v>
      </c>
      <c r="F207" s="5" t="s">
        <v>18</v>
      </c>
      <c r="G207" s="5">
        <v>100</v>
      </c>
      <c r="H207" s="5">
        <v>2</v>
      </c>
      <c r="I207" s="7">
        <v>184.34229924091099</v>
      </c>
      <c r="J207" s="7">
        <v>244.17169190061699</v>
      </c>
      <c r="K207" s="7">
        <v>99.480753620069706</v>
      </c>
      <c r="L207" s="7">
        <v>180.10377184356699</v>
      </c>
      <c r="M207" s="6">
        <v>0.55235241661943602</v>
      </c>
      <c r="N207" s="7">
        <v>74.925757198091006</v>
      </c>
      <c r="O207" s="7">
        <v>428.386659111982</v>
      </c>
      <c r="P207" s="2" t="s">
        <v>16</v>
      </c>
    </row>
    <row r="208" spans="1:16" x14ac:dyDescent="0.3">
      <c r="A208" s="8">
        <v>41752</v>
      </c>
      <c r="B208" s="5">
        <v>32</v>
      </c>
      <c r="C208" s="6">
        <v>0.53888888890311804</v>
      </c>
      <c r="D208" s="5" t="s">
        <v>44</v>
      </c>
      <c r="E208" s="5" t="s">
        <v>17</v>
      </c>
      <c r="F208" s="5" t="s">
        <v>18</v>
      </c>
      <c r="G208" s="5">
        <v>100</v>
      </c>
      <c r="H208" s="5">
        <v>3</v>
      </c>
      <c r="I208" s="7">
        <v>176.235644057174</v>
      </c>
      <c r="J208" s="7">
        <v>246.93242703651899</v>
      </c>
      <c r="K208" s="7">
        <v>91.374098436333</v>
      </c>
      <c r="L208" s="7">
        <v>182.86450697946901</v>
      </c>
      <c r="M208" s="6">
        <v>0.49968197735929099</v>
      </c>
      <c r="N208" s="7">
        <v>61.961790533032698</v>
      </c>
      <c r="O208" s="7">
        <v>433.23022673588002</v>
      </c>
      <c r="P208" s="2" t="s">
        <v>16</v>
      </c>
    </row>
    <row r="209" spans="1:16" x14ac:dyDescent="0.3">
      <c r="A209" s="8">
        <v>41752</v>
      </c>
      <c r="B209" s="5">
        <v>32</v>
      </c>
      <c r="C209" s="6">
        <v>0.53888888890311804</v>
      </c>
      <c r="D209" s="5" t="s">
        <v>44</v>
      </c>
      <c r="E209" s="5" t="s">
        <v>17</v>
      </c>
      <c r="F209" s="5" t="s">
        <v>18</v>
      </c>
      <c r="G209" s="5">
        <v>150</v>
      </c>
      <c r="H209" s="5">
        <v>1</v>
      </c>
      <c r="I209" s="7">
        <v>174.265307716232</v>
      </c>
      <c r="J209" s="7">
        <v>244.17169190061699</v>
      </c>
      <c r="K209" s="7">
        <v>92.218346625982605</v>
      </c>
      <c r="L209" s="7">
        <v>180.82005912956001</v>
      </c>
      <c r="M209" s="6">
        <v>0.51000064412049995</v>
      </c>
      <c r="N209" s="7">
        <v>64.344222512301698</v>
      </c>
      <c r="O209" s="7">
        <v>433.23022673588002</v>
      </c>
      <c r="P209" s="2" t="s">
        <v>16</v>
      </c>
    </row>
    <row r="210" spans="1:16" x14ac:dyDescent="0.3">
      <c r="A210" s="8">
        <v>41752</v>
      </c>
      <c r="B210" s="5">
        <v>32</v>
      </c>
      <c r="C210" s="6">
        <v>0.53888888890311804</v>
      </c>
      <c r="D210" s="5" t="s">
        <v>44</v>
      </c>
      <c r="E210" s="5" t="s">
        <v>17</v>
      </c>
      <c r="F210" s="5" t="s">
        <v>18</v>
      </c>
      <c r="G210" s="5">
        <v>150</v>
      </c>
      <c r="H210" s="5">
        <v>2</v>
      </c>
      <c r="I210" s="7">
        <v>180.243401637071</v>
      </c>
      <c r="J210" s="7">
        <v>238.74247263309999</v>
      </c>
      <c r="K210" s="7">
        <v>98.196440546820597</v>
      </c>
      <c r="L210" s="7">
        <v>175.39083986204301</v>
      </c>
      <c r="M210" s="6">
        <v>0.55987211546543003</v>
      </c>
      <c r="N210" s="7">
        <v>76.952385613699704</v>
      </c>
      <c r="O210" s="7">
        <v>418.86137350047602</v>
      </c>
      <c r="P210" s="2" t="s">
        <v>16</v>
      </c>
    </row>
    <row r="211" spans="1:16" x14ac:dyDescent="0.3">
      <c r="A211" s="8">
        <v>41752</v>
      </c>
      <c r="B211" s="5">
        <v>32</v>
      </c>
      <c r="C211" s="6">
        <v>0.53888888890311804</v>
      </c>
      <c r="D211" s="5" t="s">
        <v>44</v>
      </c>
      <c r="E211" s="5" t="s">
        <v>17</v>
      </c>
      <c r="F211" s="5" t="s">
        <v>18</v>
      </c>
      <c r="G211" s="5">
        <v>150</v>
      </c>
      <c r="H211" s="5">
        <v>3</v>
      </c>
      <c r="I211" s="7">
        <v>172.31699997976099</v>
      </c>
      <c r="J211" s="7">
        <v>241.441822125664</v>
      </c>
      <c r="K211" s="7">
        <v>90.270038889510602</v>
      </c>
      <c r="L211" s="7">
        <v>178.09018935460699</v>
      </c>
      <c r="M211" s="6">
        <v>0.50687822398665705</v>
      </c>
      <c r="N211" s="7">
        <v>63.615746394256597</v>
      </c>
      <c r="O211" s="7">
        <v>423.59724317436797</v>
      </c>
      <c r="P211" s="2" t="s">
        <v>16</v>
      </c>
    </row>
    <row r="212" spans="1:16" x14ac:dyDescent="0.3">
      <c r="A212" s="8">
        <v>41752</v>
      </c>
      <c r="B212" s="5">
        <v>32</v>
      </c>
      <c r="C212" s="6">
        <v>0.53888888890311804</v>
      </c>
      <c r="D212" s="5" t="s">
        <v>44</v>
      </c>
      <c r="E212" s="5" t="s">
        <v>17</v>
      </c>
      <c r="F212" s="5" t="s">
        <v>18</v>
      </c>
      <c r="G212" s="5">
        <v>200</v>
      </c>
      <c r="H212" s="5">
        <v>1</v>
      </c>
      <c r="I212" s="7">
        <v>172.31699997976099</v>
      </c>
      <c r="J212" s="7">
        <v>241.441822125664</v>
      </c>
      <c r="K212" s="7">
        <v>89.3423722688932</v>
      </c>
      <c r="L212" s="7">
        <v>176.64951605724301</v>
      </c>
      <c r="M212" s="6">
        <v>0.50576063984201503</v>
      </c>
      <c r="N212" s="7">
        <v>63.356615611775297</v>
      </c>
      <c r="O212" s="7">
        <v>428.386659111982</v>
      </c>
      <c r="P212" s="2" t="s">
        <v>16</v>
      </c>
    </row>
    <row r="213" spans="1:16" x14ac:dyDescent="0.3">
      <c r="A213" s="8">
        <v>41752</v>
      </c>
      <c r="B213" s="5">
        <v>32</v>
      </c>
      <c r="C213" s="6">
        <v>0.53888888890311804</v>
      </c>
      <c r="D213" s="5" t="s">
        <v>44</v>
      </c>
      <c r="E213" s="5" t="s">
        <v>17</v>
      </c>
      <c r="F213" s="5" t="s">
        <v>18</v>
      </c>
      <c r="G213" s="5">
        <v>200</v>
      </c>
      <c r="H213" s="5">
        <v>2</v>
      </c>
      <c r="I213" s="7">
        <v>182.28132949037999</v>
      </c>
      <c r="J213" s="7">
        <v>246.93242703651899</v>
      </c>
      <c r="K213" s="7">
        <v>99.306701779513006</v>
      </c>
      <c r="L213" s="7">
        <v>182.14012096809799</v>
      </c>
      <c r="M213" s="6">
        <v>0.54522145506264696</v>
      </c>
      <c r="N213" s="7">
        <v>73.047320159832395</v>
      </c>
      <c r="O213" s="7">
        <v>423.59724317436797</v>
      </c>
      <c r="P213" s="2" t="s">
        <v>16</v>
      </c>
    </row>
    <row r="214" spans="1:16" x14ac:dyDescent="0.3">
      <c r="A214" s="8">
        <v>41752</v>
      </c>
      <c r="B214" s="5">
        <v>32</v>
      </c>
      <c r="C214" s="6">
        <v>0.53888888890311804</v>
      </c>
      <c r="D214" s="5" t="s">
        <v>44</v>
      </c>
      <c r="E214" s="5" t="s">
        <v>17</v>
      </c>
      <c r="F214" s="5" t="s">
        <v>18</v>
      </c>
      <c r="G214" s="5">
        <v>200</v>
      </c>
      <c r="H214" s="5">
        <v>3</v>
      </c>
      <c r="I214" s="7">
        <v>180.243401637071</v>
      </c>
      <c r="J214" s="7">
        <v>244.17169190061699</v>
      </c>
      <c r="K214" s="7">
        <v>97.268773926203295</v>
      </c>
      <c r="L214" s="7">
        <v>179.37938583219599</v>
      </c>
      <c r="M214" s="6">
        <v>0.54225168335226404</v>
      </c>
      <c r="N214" s="7">
        <v>72.277153834344702</v>
      </c>
      <c r="O214" s="7">
        <v>414.17845143644001</v>
      </c>
      <c r="P214" s="2" t="s">
        <v>16</v>
      </c>
    </row>
    <row r="215" spans="1:16" x14ac:dyDescent="0.3">
      <c r="A215" s="8">
        <v>41752</v>
      </c>
      <c r="B215" s="5">
        <v>32</v>
      </c>
      <c r="C215" s="6">
        <v>0.53888888890311804</v>
      </c>
      <c r="D215" s="5" t="s">
        <v>44</v>
      </c>
      <c r="E215" s="5" t="s">
        <v>17</v>
      </c>
      <c r="F215" s="5" t="s">
        <v>18</v>
      </c>
      <c r="G215" s="5">
        <v>300</v>
      </c>
      <c r="H215" s="5">
        <v>1</v>
      </c>
      <c r="I215" s="7">
        <v>172.31699997976099</v>
      </c>
      <c r="J215" s="7">
        <v>270.17217869999899</v>
      </c>
      <c r="K215" s="7">
        <v>94.755100293955707</v>
      </c>
      <c r="L215" s="7">
        <v>208.92171583199601</v>
      </c>
      <c r="M215" s="6">
        <v>0.45354356734343998</v>
      </c>
      <c r="N215" s="7">
        <v>52.121713391460602</v>
      </c>
      <c r="O215" s="7">
        <v>448.09199709461598</v>
      </c>
      <c r="P215" s="2" t="s">
        <v>16</v>
      </c>
    </row>
    <row r="216" spans="1:16" x14ac:dyDescent="0.3">
      <c r="A216" s="8">
        <v>41752</v>
      </c>
      <c r="B216" s="5">
        <v>32</v>
      </c>
      <c r="C216" s="6">
        <v>0.53888888890311804</v>
      </c>
      <c r="D216" s="5" t="s">
        <v>44</v>
      </c>
      <c r="E216" s="5" t="s">
        <v>17</v>
      </c>
      <c r="F216" s="5" t="s">
        <v>18</v>
      </c>
      <c r="G216" s="5">
        <v>300</v>
      </c>
      <c r="H216" s="5">
        <v>2</v>
      </c>
      <c r="I216" s="7">
        <v>164.739170545691</v>
      </c>
      <c r="J216" s="7">
        <v>252.547893257738</v>
      </c>
      <c r="K216" s="7">
        <v>87.177270859885894</v>
      </c>
      <c r="L216" s="7">
        <v>191.29743038973501</v>
      </c>
      <c r="M216" s="6">
        <v>0.455715848782065</v>
      </c>
      <c r="N216" s="7">
        <v>52.557399395545602</v>
      </c>
      <c r="O216" s="7">
        <v>443.08227303632998</v>
      </c>
      <c r="P216" s="2" t="s">
        <v>16</v>
      </c>
    </row>
    <row r="217" spans="1:16" x14ac:dyDescent="0.3">
      <c r="A217" s="8">
        <v>41752</v>
      </c>
      <c r="B217" s="5">
        <v>32</v>
      </c>
      <c r="C217" s="6">
        <v>0.53888888890311804</v>
      </c>
      <c r="D217" s="5" t="s">
        <v>44</v>
      </c>
      <c r="E217" s="5" t="s">
        <v>17</v>
      </c>
      <c r="F217" s="5" t="s">
        <v>18</v>
      </c>
      <c r="G217" s="5">
        <v>300</v>
      </c>
      <c r="H217" s="5">
        <v>3</v>
      </c>
      <c r="I217" s="7">
        <v>178.228258069715</v>
      </c>
      <c r="J217" s="7">
        <v>249.72437651357399</v>
      </c>
      <c r="K217" s="7">
        <v>100.666358383911</v>
      </c>
      <c r="L217" s="7">
        <v>188.47391364557001</v>
      </c>
      <c r="M217" s="6">
        <v>0.53411295195586705</v>
      </c>
      <c r="N217" s="7">
        <v>70.202044229271095</v>
      </c>
      <c r="O217" s="7">
        <v>433.23022673588002</v>
      </c>
      <c r="P217" s="2" t="s">
        <v>16</v>
      </c>
    </row>
    <row r="218" spans="1:16" x14ac:dyDescent="0.3">
      <c r="A218" s="8">
        <v>41752</v>
      </c>
      <c r="B218" s="5">
        <v>32</v>
      </c>
      <c r="C218" s="6">
        <v>0.53888888890311804</v>
      </c>
      <c r="D218" s="5" t="s">
        <v>42</v>
      </c>
      <c r="E218" s="5" t="s">
        <v>17</v>
      </c>
      <c r="F218" s="5" t="s">
        <v>18</v>
      </c>
      <c r="G218" s="5">
        <v>30</v>
      </c>
      <c r="H218" s="5">
        <v>1</v>
      </c>
      <c r="I218" s="7">
        <v>70.097596149373402</v>
      </c>
      <c r="J218" s="7">
        <v>58.556906454961698</v>
      </c>
      <c r="K218" s="7" t="s">
        <v>16</v>
      </c>
      <c r="L218" s="7" t="s">
        <v>16</v>
      </c>
      <c r="M218" s="6" t="s">
        <v>16</v>
      </c>
      <c r="N218" s="7" t="s">
        <v>19</v>
      </c>
      <c r="O218" s="7">
        <v>453.15836376008201</v>
      </c>
      <c r="P218" s="2" t="s">
        <v>16</v>
      </c>
    </row>
    <row r="219" spans="1:16" x14ac:dyDescent="0.3">
      <c r="A219" s="8">
        <v>41752</v>
      </c>
      <c r="B219" s="5">
        <v>32</v>
      </c>
      <c r="C219" s="6">
        <v>0.53888888890311804</v>
      </c>
      <c r="D219" s="5" t="s">
        <v>42</v>
      </c>
      <c r="E219" s="5" t="s">
        <v>17</v>
      </c>
      <c r="F219" s="5" t="s">
        <v>18</v>
      </c>
      <c r="G219" s="5">
        <v>100</v>
      </c>
      <c r="H219" s="5">
        <v>1</v>
      </c>
      <c r="I219" s="7">
        <v>84.861545620841298</v>
      </c>
      <c r="J219" s="7">
        <v>64.067920057050003</v>
      </c>
      <c r="K219" s="7" t="s">
        <v>16</v>
      </c>
      <c r="L219" s="7" t="s">
        <v>16</v>
      </c>
      <c r="M219" s="6" t="s">
        <v>16</v>
      </c>
      <c r="N219" s="7" t="s">
        <v>19</v>
      </c>
      <c r="O219" s="7">
        <v>409.54788502142202</v>
      </c>
      <c r="P219" s="2" t="s">
        <v>16</v>
      </c>
    </row>
    <row r="220" spans="1:16" x14ac:dyDescent="0.3">
      <c r="A220" s="8">
        <v>41752</v>
      </c>
      <c r="B220" s="5">
        <v>32</v>
      </c>
      <c r="C220" s="6">
        <v>0.53888888890311804</v>
      </c>
      <c r="D220" s="5" t="s">
        <v>42</v>
      </c>
      <c r="E220" s="5" t="s">
        <v>17</v>
      </c>
      <c r="F220" s="5" t="s">
        <v>18</v>
      </c>
      <c r="G220" s="5">
        <v>150</v>
      </c>
      <c r="H220" s="5">
        <v>1</v>
      </c>
      <c r="I220" s="7">
        <v>82.046961090249894</v>
      </c>
      <c r="J220" s="7">
        <v>63.351632771056799</v>
      </c>
      <c r="K220" s="7" t="s">
        <v>16</v>
      </c>
      <c r="L220" s="7" t="s">
        <v>16</v>
      </c>
      <c r="M220" s="6" t="s">
        <v>16</v>
      </c>
      <c r="N220" s="7" t="s">
        <v>19</v>
      </c>
      <c r="O220" s="7">
        <v>418.86137350047602</v>
      </c>
      <c r="P220" s="2" t="s">
        <v>16</v>
      </c>
    </row>
    <row r="221" spans="1:16" x14ac:dyDescent="0.3">
      <c r="A221" s="8">
        <v>41752</v>
      </c>
      <c r="B221" s="5">
        <v>32</v>
      </c>
      <c r="C221" s="6">
        <v>0.53888888890311804</v>
      </c>
      <c r="D221" s="5" t="s">
        <v>42</v>
      </c>
      <c r="E221" s="5" t="s">
        <v>17</v>
      </c>
      <c r="F221" s="5" t="s">
        <v>18</v>
      </c>
      <c r="G221" s="5">
        <v>200</v>
      </c>
      <c r="H221" s="5">
        <v>1</v>
      </c>
      <c r="I221" s="7">
        <v>82.974627710867296</v>
      </c>
      <c r="J221" s="7">
        <v>64.792306068421297</v>
      </c>
      <c r="K221" s="7" t="s">
        <v>16</v>
      </c>
      <c r="L221" s="7" t="s">
        <v>16</v>
      </c>
      <c r="M221" s="6" t="s">
        <v>16</v>
      </c>
      <c r="N221" s="7" t="s">
        <v>19</v>
      </c>
      <c r="O221" s="7">
        <v>423.59724317436797</v>
      </c>
      <c r="P221" s="2" t="s">
        <v>16</v>
      </c>
    </row>
    <row r="222" spans="1:16" x14ac:dyDescent="0.3">
      <c r="A222" s="8">
        <v>41752</v>
      </c>
      <c r="B222" s="5">
        <v>32</v>
      </c>
      <c r="C222" s="6">
        <v>0.53888888890311804</v>
      </c>
      <c r="D222" s="5" t="s">
        <v>42</v>
      </c>
      <c r="E222" s="5" t="s">
        <v>17</v>
      </c>
      <c r="F222" s="5" t="s">
        <v>18</v>
      </c>
      <c r="G222" s="5">
        <v>300</v>
      </c>
      <c r="H222" s="5">
        <v>1</v>
      </c>
      <c r="I222" s="7">
        <v>77.561899685804804</v>
      </c>
      <c r="J222" s="7">
        <v>61.250462868003197</v>
      </c>
      <c r="K222" s="7" t="s">
        <v>16</v>
      </c>
      <c r="L222" s="7" t="s">
        <v>16</v>
      </c>
      <c r="M222" s="6" t="s">
        <v>16</v>
      </c>
      <c r="N222" s="7" t="s">
        <v>19</v>
      </c>
      <c r="O222" s="7">
        <v>438.12855831385599</v>
      </c>
      <c r="P222" s="2" t="s">
        <v>16</v>
      </c>
    </row>
    <row r="223" spans="1:16" x14ac:dyDescent="0.3">
      <c r="A223" s="8">
        <v>41752</v>
      </c>
      <c r="B223" s="5">
        <v>32</v>
      </c>
      <c r="C223" s="6">
        <v>0.53888888890311804</v>
      </c>
      <c r="D223" s="5" t="s">
        <v>42</v>
      </c>
      <c r="E223" s="5" t="s">
        <v>17</v>
      </c>
      <c r="F223" s="5" t="s">
        <v>18</v>
      </c>
      <c r="G223" s="5">
        <v>0</v>
      </c>
      <c r="H223" s="5">
        <v>1</v>
      </c>
      <c r="I223" s="7">
        <v>65.524882373671502</v>
      </c>
      <c r="J223" s="7">
        <v>56.614762202678101</v>
      </c>
      <c r="K223" s="7" t="s">
        <v>16</v>
      </c>
      <c r="L223" s="7" t="s">
        <v>16</v>
      </c>
      <c r="M223" s="6" t="s">
        <v>16</v>
      </c>
      <c r="N223" s="7" t="s">
        <v>19</v>
      </c>
      <c r="O223" s="7">
        <v>468.70376000144</v>
      </c>
      <c r="P223" s="2" t="s">
        <v>16</v>
      </c>
    </row>
    <row r="224" spans="1:16" x14ac:dyDescent="0.3">
      <c r="A224" s="8">
        <v>41752</v>
      </c>
      <c r="B224" s="5">
        <v>64</v>
      </c>
      <c r="C224" s="6">
        <v>1.06361111102548</v>
      </c>
      <c r="D224" s="5" t="s">
        <v>44</v>
      </c>
      <c r="E224" s="5" t="s">
        <v>17</v>
      </c>
      <c r="F224" s="5" t="s">
        <v>18</v>
      </c>
      <c r="G224" s="5">
        <v>0</v>
      </c>
      <c r="H224" s="5">
        <v>1</v>
      </c>
      <c r="I224" s="7">
        <v>92.848189050688404</v>
      </c>
      <c r="J224" s="7">
        <v>479.362506459462</v>
      </c>
      <c r="K224" s="7">
        <v>25.833211722561</v>
      </c>
      <c r="L224" s="7">
        <v>427.03259499131298</v>
      </c>
      <c r="M224" s="6">
        <v>6.0494707021337697E-2</v>
      </c>
      <c r="N224" s="7">
        <v>0.78464350684534501</v>
      </c>
      <c r="O224" s="7">
        <v>423.59724317436797</v>
      </c>
      <c r="P224" s="2" t="s">
        <v>16</v>
      </c>
    </row>
    <row r="225" spans="1:16" x14ac:dyDescent="0.3">
      <c r="A225" s="8">
        <v>41752</v>
      </c>
      <c r="B225" s="5">
        <v>64</v>
      </c>
      <c r="C225" s="6">
        <v>1.06361111102548</v>
      </c>
      <c r="D225" s="5" t="s">
        <v>44</v>
      </c>
      <c r="E225" s="5" t="s">
        <v>17</v>
      </c>
      <c r="F225" s="5" t="s">
        <v>18</v>
      </c>
      <c r="G225" s="5">
        <v>0</v>
      </c>
      <c r="H225" s="5">
        <v>2</v>
      </c>
      <c r="I225" s="7">
        <v>92.848189050688404</v>
      </c>
      <c r="J225" s="7">
        <v>490.263642430331</v>
      </c>
      <c r="K225" s="7">
        <v>25.833211722561</v>
      </c>
      <c r="L225" s="7">
        <v>437.93373096218198</v>
      </c>
      <c r="M225" s="6">
        <v>5.8988860405438499E-2</v>
      </c>
      <c r="N225" s="7">
        <v>0.65635370980641194</v>
      </c>
      <c r="O225" s="7">
        <v>438.12855831385599</v>
      </c>
      <c r="P225" s="2" t="s">
        <v>16</v>
      </c>
    </row>
    <row r="226" spans="1:16" x14ac:dyDescent="0.3">
      <c r="A226" s="8">
        <v>41752</v>
      </c>
      <c r="B226" s="5">
        <v>64</v>
      </c>
      <c r="C226" s="6">
        <v>1.06361111102548</v>
      </c>
      <c r="D226" s="5" t="s">
        <v>44</v>
      </c>
      <c r="E226" s="5" t="s">
        <v>17</v>
      </c>
      <c r="F226" s="5" t="s">
        <v>18</v>
      </c>
      <c r="G226" s="5">
        <v>0</v>
      </c>
      <c r="H226" s="5">
        <v>3</v>
      </c>
      <c r="I226" s="7">
        <v>87.772683222680897</v>
      </c>
      <c r="J226" s="7">
        <v>484.78243415098001</v>
      </c>
      <c r="K226" s="7">
        <v>20.757705894553499</v>
      </c>
      <c r="L226" s="7">
        <v>432.45252268283002</v>
      </c>
      <c r="M226" s="6">
        <v>4.7999964864993201E-2</v>
      </c>
      <c r="N226" s="7">
        <v>-0.26962896512719497</v>
      </c>
      <c r="O226" s="7">
        <v>443.08227303632998</v>
      </c>
      <c r="P226" s="2" t="s">
        <v>16</v>
      </c>
    </row>
    <row r="227" spans="1:16" x14ac:dyDescent="0.3">
      <c r="A227" s="8">
        <v>41752</v>
      </c>
      <c r="B227" s="5">
        <v>64</v>
      </c>
      <c r="C227" s="6">
        <v>1.06361111102548</v>
      </c>
      <c r="D227" s="5" t="s">
        <v>44</v>
      </c>
      <c r="E227" s="5" t="s">
        <v>17</v>
      </c>
      <c r="F227" s="5" t="s">
        <v>18</v>
      </c>
      <c r="G227" s="5">
        <v>30</v>
      </c>
      <c r="H227" s="5">
        <v>1</v>
      </c>
      <c r="I227" s="7">
        <v>176.235644057174</v>
      </c>
      <c r="J227" s="7">
        <v>264.16483203860901</v>
      </c>
      <c r="K227" s="7">
        <v>113.592290391486</v>
      </c>
      <c r="L227" s="7">
        <v>210.03976621802201</v>
      </c>
      <c r="M227" s="6">
        <v>0.54081325854065498</v>
      </c>
      <c r="N227" s="7">
        <v>71.9066385427341</v>
      </c>
      <c r="O227" s="7">
        <v>418.86137350047602</v>
      </c>
      <c r="P227" s="2" t="s">
        <v>16</v>
      </c>
    </row>
    <row r="228" spans="1:16" x14ac:dyDescent="0.3">
      <c r="A228" s="8">
        <v>41752</v>
      </c>
      <c r="B228" s="5">
        <v>64</v>
      </c>
      <c r="C228" s="6">
        <v>1.06361111102548</v>
      </c>
      <c r="D228" s="5" t="s">
        <v>44</v>
      </c>
      <c r="E228" s="5" t="s">
        <v>17</v>
      </c>
      <c r="F228" s="5" t="s">
        <v>18</v>
      </c>
      <c r="G228" s="5">
        <v>30</v>
      </c>
      <c r="H228" s="5">
        <v>2</v>
      </c>
      <c r="I228" s="7">
        <v>174.265307716232</v>
      </c>
      <c r="J228" s="7">
        <v>267.15162026046301</v>
      </c>
      <c r="K228" s="7">
        <v>111.62195405054401</v>
      </c>
      <c r="L228" s="7">
        <v>213.02655443987501</v>
      </c>
      <c r="M228" s="6">
        <v>0.52398140853396902</v>
      </c>
      <c r="N228" s="7">
        <v>67.689310127239807</v>
      </c>
      <c r="O228" s="7">
        <v>443.08227303632998</v>
      </c>
      <c r="P228" s="2" t="s">
        <v>16</v>
      </c>
    </row>
    <row r="229" spans="1:16" x14ac:dyDescent="0.3">
      <c r="A229" s="8">
        <v>41752</v>
      </c>
      <c r="B229" s="5">
        <v>64</v>
      </c>
      <c r="C229" s="6">
        <v>1.06361111102548</v>
      </c>
      <c r="D229" s="5" t="s">
        <v>44</v>
      </c>
      <c r="E229" s="5" t="s">
        <v>17</v>
      </c>
      <c r="F229" s="5" t="s">
        <v>18</v>
      </c>
      <c r="G229" s="5">
        <v>30</v>
      </c>
      <c r="H229" s="5">
        <v>3</v>
      </c>
      <c r="I229" s="7">
        <v>174.265307716232</v>
      </c>
      <c r="J229" s="7">
        <v>267.15162026046301</v>
      </c>
      <c r="K229" s="7">
        <v>111.62195405054401</v>
      </c>
      <c r="L229" s="7">
        <v>213.02655443987501</v>
      </c>
      <c r="M229" s="6">
        <v>0.52398140853396902</v>
      </c>
      <c r="N229" s="7">
        <v>67.689310127239807</v>
      </c>
      <c r="O229" s="7">
        <v>428.386659111982</v>
      </c>
      <c r="P229" s="2" t="s">
        <v>16</v>
      </c>
    </row>
    <row r="230" spans="1:16" x14ac:dyDescent="0.3">
      <c r="A230" s="8">
        <v>41752</v>
      </c>
      <c r="B230" s="5">
        <v>64</v>
      </c>
      <c r="C230" s="6">
        <v>1.06361111102548</v>
      </c>
      <c r="D230" s="5" t="s">
        <v>44</v>
      </c>
      <c r="E230" s="5" t="s">
        <v>17</v>
      </c>
      <c r="F230" s="5" t="s">
        <v>18</v>
      </c>
      <c r="G230" s="5">
        <v>100</v>
      </c>
      <c r="H230" s="5">
        <v>1</v>
      </c>
      <c r="I230" s="7">
        <v>180.243401637071</v>
      </c>
      <c r="J230" s="7">
        <v>252.547893257738</v>
      </c>
      <c r="K230" s="7">
        <v>88.433266846381102</v>
      </c>
      <c r="L230" s="7">
        <v>190.604900049245</v>
      </c>
      <c r="M230" s="6">
        <v>0.46396114068176397</v>
      </c>
      <c r="N230" s="7">
        <v>54.234735377065398</v>
      </c>
      <c r="O230" s="7">
        <v>334.51381824249802</v>
      </c>
      <c r="P230" s="2" t="s">
        <v>16</v>
      </c>
    </row>
    <row r="231" spans="1:16" x14ac:dyDescent="0.3">
      <c r="A231" s="8">
        <v>41752</v>
      </c>
      <c r="B231" s="5">
        <v>64</v>
      </c>
      <c r="C231" s="6">
        <v>1.06361111102548</v>
      </c>
      <c r="D231" s="5" t="s">
        <v>44</v>
      </c>
      <c r="E231" s="5" t="s">
        <v>17</v>
      </c>
      <c r="F231" s="5" t="s">
        <v>18</v>
      </c>
      <c r="G231" s="5">
        <v>100</v>
      </c>
      <c r="H231" s="5">
        <v>2</v>
      </c>
      <c r="I231" s="7">
        <v>180.243401637071</v>
      </c>
      <c r="J231" s="7">
        <v>244.17169190061699</v>
      </c>
      <c r="K231" s="7">
        <v>88.433266846381102</v>
      </c>
      <c r="L231" s="7">
        <v>182.228698692124</v>
      </c>
      <c r="M231" s="6">
        <v>0.48528726529397898</v>
      </c>
      <c r="N231" s="7">
        <v>58.754210637598703</v>
      </c>
      <c r="O231" s="7">
        <v>342.12096433268601</v>
      </c>
      <c r="P231" s="2" t="s">
        <v>16</v>
      </c>
    </row>
    <row r="232" spans="1:16" x14ac:dyDescent="0.3">
      <c r="A232" s="8">
        <v>41752</v>
      </c>
      <c r="B232" s="5">
        <v>64</v>
      </c>
      <c r="C232" s="6">
        <v>1.06361111102548</v>
      </c>
      <c r="D232" s="5" t="s">
        <v>44</v>
      </c>
      <c r="E232" s="5" t="s">
        <v>17</v>
      </c>
      <c r="F232" s="5" t="s">
        <v>18</v>
      </c>
      <c r="G232" s="5">
        <v>100</v>
      </c>
      <c r="H232" s="5">
        <v>3</v>
      </c>
      <c r="I232" s="7">
        <v>182.28132949037999</v>
      </c>
      <c r="J232" s="7">
        <v>244.17169190061699</v>
      </c>
      <c r="K232" s="7">
        <v>90.471194699690798</v>
      </c>
      <c r="L232" s="7">
        <v>182.228698692124</v>
      </c>
      <c r="M232" s="6">
        <v>0.49647061823419197</v>
      </c>
      <c r="N232" s="7">
        <v>61.234723250126699</v>
      </c>
      <c r="O232" s="7">
        <v>338.29600955336798</v>
      </c>
      <c r="P232" s="2" t="s">
        <v>16</v>
      </c>
    </row>
    <row r="233" spans="1:16" x14ac:dyDescent="0.3">
      <c r="A233" s="8">
        <v>41752</v>
      </c>
      <c r="B233" s="5">
        <v>64</v>
      </c>
      <c r="C233" s="6">
        <v>1.06361111102548</v>
      </c>
      <c r="D233" s="5" t="s">
        <v>44</v>
      </c>
      <c r="E233" s="5" t="s">
        <v>17</v>
      </c>
      <c r="F233" s="5" t="s">
        <v>18</v>
      </c>
      <c r="G233" s="5">
        <v>150</v>
      </c>
      <c r="H233" s="5">
        <v>1</v>
      </c>
      <c r="I233" s="7">
        <v>172.31699997976099</v>
      </c>
      <c r="J233" s="7">
        <v>244.17169190061699</v>
      </c>
      <c r="K233" s="7">
        <v>81.533313873800196</v>
      </c>
      <c r="L233" s="7">
        <v>180.82005912956001</v>
      </c>
      <c r="M233" s="6">
        <v>0.450908567701443</v>
      </c>
      <c r="N233" s="7">
        <v>51.596642412043302</v>
      </c>
      <c r="O233" s="7">
        <v>342.12096433268601</v>
      </c>
      <c r="P233" s="2" t="s">
        <v>16</v>
      </c>
    </row>
    <row r="234" spans="1:16" x14ac:dyDescent="0.3">
      <c r="A234" s="8">
        <v>41752</v>
      </c>
      <c r="B234" s="5">
        <v>64</v>
      </c>
      <c r="C234" s="6">
        <v>1.06361111102548</v>
      </c>
      <c r="D234" s="5" t="s">
        <v>44</v>
      </c>
      <c r="E234" s="5" t="s">
        <v>17</v>
      </c>
      <c r="F234" s="5" t="s">
        <v>18</v>
      </c>
      <c r="G234" s="5">
        <v>150</v>
      </c>
      <c r="H234" s="5">
        <v>2</v>
      </c>
      <c r="I234" s="7">
        <v>186.42657141261901</v>
      </c>
      <c r="J234" s="7">
        <v>246.93242703651899</v>
      </c>
      <c r="K234" s="7">
        <v>95.642885306659096</v>
      </c>
      <c r="L234" s="7">
        <v>183.580794265462</v>
      </c>
      <c r="M234" s="6">
        <v>0.52098524624725795</v>
      </c>
      <c r="N234" s="7">
        <v>66.960731028203597</v>
      </c>
      <c r="O234" s="7">
        <v>342.12096433268601</v>
      </c>
      <c r="P234" s="2" t="s">
        <v>16</v>
      </c>
    </row>
    <row r="235" spans="1:16" x14ac:dyDescent="0.3">
      <c r="A235" s="8">
        <v>41752</v>
      </c>
      <c r="B235" s="5">
        <v>64</v>
      </c>
      <c r="C235" s="6">
        <v>1.06361111102548</v>
      </c>
      <c r="D235" s="5" t="s">
        <v>44</v>
      </c>
      <c r="E235" s="5" t="s">
        <v>17</v>
      </c>
      <c r="F235" s="5" t="s">
        <v>18</v>
      </c>
      <c r="G235" s="5">
        <v>150</v>
      </c>
      <c r="H235" s="5">
        <v>3</v>
      </c>
      <c r="I235" s="7">
        <v>188.534409475085</v>
      </c>
      <c r="J235" s="7">
        <v>249.72437651357399</v>
      </c>
      <c r="K235" s="7">
        <v>97.750723369124302</v>
      </c>
      <c r="L235" s="7">
        <v>186.372743742517</v>
      </c>
      <c r="M235" s="6">
        <v>0.524490445363469</v>
      </c>
      <c r="N235" s="7">
        <v>67.813741412858306</v>
      </c>
      <c r="O235" s="7">
        <v>338.29600955336798</v>
      </c>
      <c r="P235" s="2" t="s">
        <v>16</v>
      </c>
    </row>
    <row r="236" spans="1:16" x14ac:dyDescent="0.3">
      <c r="A236" s="8">
        <v>41752</v>
      </c>
      <c r="B236" s="5">
        <v>64</v>
      </c>
      <c r="C236" s="6">
        <v>1.06361111102548</v>
      </c>
      <c r="D236" s="5" t="s">
        <v>44</v>
      </c>
      <c r="E236" s="5" t="s">
        <v>17</v>
      </c>
      <c r="F236" s="5" t="s">
        <v>18</v>
      </c>
      <c r="G236" s="5">
        <v>200</v>
      </c>
      <c r="H236" s="5">
        <v>1</v>
      </c>
      <c r="I236" s="7">
        <v>186.42657141261901</v>
      </c>
      <c r="J236" s="7">
        <v>244.17169190061699</v>
      </c>
      <c r="K236" s="7">
        <v>91.466930757244299</v>
      </c>
      <c r="L236" s="7">
        <v>179.37938583219599</v>
      </c>
      <c r="M236" s="6">
        <v>0.50990770390310702</v>
      </c>
      <c r="N236" s="7">
        <v>64.322443023971204</v>
      </c>
      <c r="O236" s="7">
        <v>342.12096433268601</v>
      </c>
      <c r="P236" s="2" t="s">
        <v>16</v>
      </c>
    </row>
    <row r="237" spans="1:16" x14ac:dyDescent="0.3">
      <c r="A237" s="8">
        <v>41752</v>
      </c>
      <c r="B237" s="5">
        <v>64</v>
      </c>
      <c r="C237" s="6">
        <v>1.06361111102548</v>
      </c>
      <c r="D237" s="5" t="s">
        <v>44</v>
      </c>
      <c r="E237" s="5" t="s">
        <v>17</v>
      </c>
      <c r="F237" s="5" t="s">
        <v>18</v>
      </c>
      <c r="G237" s="5">
        <v>200</v>
      </c>
      <c r="H237" s="5">
        <v>2</v>
      </c>
      <c r="I237" s="7">
        <v>180.243401637071</v>
      </c>
      <c r="J237" s="7">
        <v>246.93242703651899</v>
      </c>
      <c r="K237" s="7">
        <v>85.283760981695295</v>
      </c>
      <c r="L237" s="7">
        <v>182.14012096809799</v>
      </c>
      <c r="M237" s="6">
        <v>0.46823160393438501</v>
      </c>
      <c r="N237" s="7">
        <v>55.1184623684222</v>
      </c>
      <c r="O237" s="7">
        <v>345.98916608699301</v>
      </c>
      <c r="P237" s="2" t="s">
        <v>16</v>
      </c>
    </row>
    <row r="238" spans="1:16" x14ac:dyDescent="0.3">
      <c r="A238" s="8">
        <v>41752</v>
      </c>
      <c r="B238" s="5">
        <v>64</v>
      </c>
      <c r="C238" s="6">
        <v>1.06361111102548</v>
      </c>
      <c r="D238" s="5" t="s">
        <v>44</v>
      </c>
      <c r="E238" s="5" t="s">
        <v>17</v>
      </c>
      <c r="F238" s="5" t="s">
        <v>18</v>
      </c>
      <c r="G238" s="5">
        <v>200</v>
      </c>
      <c r="H238" s="5">
        <v>3</v>
      </c>
      <c r="I238" s="7">
        <v>186.42657141261901</v>
      </c>
      <c r="J238" s="7">
        <v>244.17169190061699</v>
      </c>
      <c r="K238" s="7">
        <v>91.466930757244299</v>
      </c>
      <c r="L238" s="7">
        <v>179.37938583219599</v>
      </c>
      <c r="M238" s="6">
        <v>0.50990770390310702</v>
      </c>
      <c r="N238" s="7">
        <v>64.322443023971204</v>
      </c>
      <c r="O238" s="7">
        <v>323.41907077818598</v>
      </c>
      <c r="P238" s="2" t="s">
        <v>16</v>
      </c>
    </row>
    <row r="239" spans="1:16" x14ac:dyDescent="0.3">
      <c r="A239" s="8">
        <v>41752</v>
      </c>
      <c r="B239" s="5">
        <v>64</v>
      </c>
      <c r="C239" s="6">
        <v>1.06361111102548</v>
      </c>
      <c r="D239" s="5" t="s">
        <v>44</v>
      </c>
      <c r="E239" s="5" t="s">
        <v>17</v>
      </c>
      <c r="F239" s="5" t="s">
        <v>18</v>
      </c>
      <c r="G239" s="5">
        <v>300</v>
      </c>
      <c r="H239" s="5">
        <v>1</v>
      </c>
      <c r="I239" s="7">
        <v>178.228258069715</v>
      </c>
      <c r="J239" s="7">
        <v>241.441822125664</v>
      </c>
      <c r="K239" s="7">
        <v>86.418123279026005</v>
      </c>
      <c r="L239" s="7">
        <v>175.17608054904099</v>
      </c>
      <c r="M239" s="6">
        <v>0.49332147978292701</v>
      </c>
      <c r="N239" s="7">
        <v>60.528218484201602</v>
      </c>
      <c r="O239" s="7">
        <v>374.31927196437698</v>
      </c>
      <c r="P239" s="2" t="s">
        <v>16</v>
      </c>
    </row>
    <row r="240" spans="1:16" x14ac:dyDescent="0.3">
      <c r="A240" s="8">
        <v>41752</v>
      </c>
      <c r="B240" s="5">
        <v>64</v>
      </c>
      <c r="C240" s="6">
        <v>1.06361111102548</v>
      </c>
      <c r="D240" s="5" t="s">
        <v>44</v>
      </c>
      <c r="E240" s="5" t="s">
        <v>17</v>
      </c>
      <c r="F240" s="5" t="s">
        <v>18</v>
      </c>
      <c r="G240" s="5">
        <v>300</v>
      </c>
      <c r="H240" s="5">
        <v>2</v>
      </c>
      <c r="I240" s="7">
        <v>184.34229924091099</v>
      </c>
      <c r="J240" s="7">
        <v>241.441822125664</v>
      </c>
      <c r="K240" s="7">
        <v>92.5321644502216</v>
      </c>
      <c r="L240" s="7">
        <v>175.17608054904099</v>
      </c>
      <c r="M240" s="6">
        <v>0.52822374013738205</v>
      </c>
      <c r="N240" s="7">
        <v>68.732143122438501</v>
      </c>
      <c r="O240" s="7">
        <v>349.901103789611</v>
      </c>
      <c r="P240" s="2" t="s">
        <v>16</v>
      </c>
    </row>
    <row r="241" spans="1:16" x14ac:dyDescent="0.3">
      <c r="A241" s="8">
        <v>41752</v>
      </c>
      <c r="B241" s="5">
        <v>64</v>
      </c>
      <c r="C241" s="6">
        <v>1.06361111102548</v>
      </c>
      <c r="D241" s="5" t="s">
        <v>44</v>
      </c>
      <c r="E241" s="5" t="s">
        <v>17</v>
      </c>
      <c r="F241" s="5" t="s">
        <v>18</v>
      </c>
      <c r="G241" s="5">
        <v>300</v>
      </c>
      <c r="H241" s="5">
        <v>3</v>
      </c>
      <c r="I241" s="7">
        <v>192.82185207891999</v>
      </c>
      <c r="J241" s="7">
        <v>238.74247263309999</v>
      </c>
      <c r="K241" s="7">
        <v>101.01171728823</v>
      </c>
      <c r="L241" s="7">
        <v>172.47673105647701</v>
      </c>
      <c r="M241" s="6">
        <v>0.58565417299771505</v>
      </c>
      <c r="N241" s="7">
        <v>84.281482574584004</v>
      </c>
      <c r="O241" s="7">
        <v>345.98916608699301</v>
      </c>
      <c r="P241" s="2" t="s">
        <v>16</v>
      </c>
    </row>
    <row r="242" spans="1:16" x14ac:dyDescent="0.3">
      <c r="A242" s="8">
        <v>41752</v>
      </c>
      <c r="B242" s="5">
        <v>64</v>
      </c>
      <c r="C242" s="6">
        <v>1.06361111102548</v>
      </c>
      <c r="D242" s="5" t="s">
        <v>42</v>
      </c>
      <c r="E242" s="5" t="s">
        <v>17</v>
      </c>
      <c r="F242" s="5" t="s">
        <v>18</v>
      </c>
      <c r="G242" s="5">
        <v>30</v>
      </c>
      <c r="H242" s="5">
        <v>1</v>
      </c>
      <c r="I242" s="7">
        <v>62.643353665688601</v>
      </c>
      <c r="J242" s="7">
        <v>54.125065820587402</v>
      </c>
      <c r="K242" s="7" t="s">
        <v>16</v>
      </c>
      <c r="L242" s="7" t="s">
        <v>16</v>
      </c>
      <c r="M242" s="6" t="s">
        <v>16</v>
      </c>
      <c r="N242" s="7" t="s">
        <v>19</v>
      </c>
      <c r="O242" s="7">
        <v>438.12855831385599</v>
      </c>
      <c r="P242" s="2" t="s">
        <v>16</v>
      </c>
    </row>
    <row r="243" spans="1:16" x14ac:dyDescent="0.3">
      <c r="A243" s="8">
        <v>41752</v>
      </c>
      <c r="B243" s="5">
        <v>64</v>
      </c>
      <c r="C243" s="6">
        <v>1.06361111102548</v>
      </c>
      <c r="D243" s="5" t="s">
        <v>42</v>
      </c>
      <c r="E243" s="5" t="s">
        <v>17</v>
      </c>
      <c r="F243" s="5" t="s">
        <v>18</v>
      </c>
      <c r="G243" s="5">
        <v>100</v>
      </c>
      <c r="H243" s="5">
        <v>1</v>
      </c>
      <c r="I243" s="7">
        <v>91.810134790689403</v>
      </c>
      <c r="J243" s="7">
        <v>61.942993208493299</v>
      </c>
      <c r="K243" s="7" t="s">
        <v>16</v>
      </c>
      <c r="L243" s="7" t="s">
        <v>16</v>
      </c>
      <c r="M243" s="6" t="s">
        <v>16</v>
      </c>
      <c r="N243" s="7" t="s">
        <v>19</v>
      </c>
      <c r="O243" s="7">
        <v>309.19636173398101</v>
      </c>
      <c r="P243" s="2" t="s">
        <v>16</v>
      </c>
    </row>
    <row r="244" spans="1:16" x14ac:dyDescent="0.3">
      <c r="A244" s="8">
        <v>41752</v>
      </c>
      <c r="B244" s="5">
        <v>64</v>
      </c>
      <c r="C244" s="6">
        <v>1.06361111102548</v>
      </c>
      <c r="D244" s="5" t="s">
        <v>42</v>
      </c>
      <c r="E244" s="5" t="s">
        <v>17</v>
      </c>
      <c r="F244" s="5" t="s">
        <v>18</v>
      </c>
      <c r="G244" s="5">
        <v>150</v>
      </c>
      <c r="H244" s="5">
        <v>1</v>
      </c>
      <c r="I244" s="7">
        <v>90.7836861059603</v>
      </c>
      <c r="J244" s="7">
        <v>63.351632771056799</v>
      </c>
      <c r="K244" s="7" t="s">
        <v>16</v>
      </c>
      <c r="L244" s="7" t="s">
        <v>16</v>
      </c>
      <c r="M244" s="6" t="s">
        <v>16</v>
      </c>
      <c r="N244" s="7" t="s">
        <v>19</v>
      </c>
      <c r="O244" s="7">
        <v>305.73950809196799</v>
      </c>
      <c r="P244" s="2" t="s">
        <v>16</v>
      </c>
    </row>
    <row r="245" spans="1:16" x14ac:dyDescent="0.3">
      <c r="A245" s="8">
        <v>41752</v>
      </c>
      <c r="B245" s="5">
        <v>64</v>
      </c>
      <c r="C245" s="6">
        <v>1.06361111102548</v>
      </c>
      <c r="D245" s="5" t="s">
        <v>42</v>
      </c>
      <c r="E245" s="5" t="s">
        <v>17</v>
      </c>
      <c r="F245" s="5" t="s">
        <v>18</v>
      </c>
      <c r="G245" s="5">
        <v>200</v>
      </c>
      <c r="H245" s="5">
        <v>1</v>
      </c>
      <c r="I245" s="7">
        <v>94.959640655375196</v>
      </c>
      <c r="J245" s="7">
        <v>64.792306068421297</v>
      </c>
      <c r="K245" s="7" t="s">
        <v>16</v>
      </c>
      <c r="L245" s="7" t="s">
        <v>16</v>
      </c>
      <c r="M245" s="6" t="s">
        <v>16</v>
      </c>
      <c r="N245" s="7" t="s">
        <v>19</v>
      </c>
      <c r="O245" s="7">
        <v>323.41907077818598</v>
      </c>
      <c r="P245" s="2" t="s">
        <v>16</v>
      </c>
    </row>
    <row r="246" spans="1:16" x14ac:dyDescent="0.3">
      <c r="A246" s="8">
        <v>41752</v>
      </c>
      <c r="B246" s="5">
        <v>64</v>
      </c>
      <c r="C246" s="6">
        <v>1.06361111102548</v>
      </c>
      <c r="D246" s="5" t="s">
        <v>42</v>
      </c>
      <c r="E246" s="5" t="s">
        <v>17</v>
      </c>
      <c r="F246" s="5" t="s">
        <v>18</v>
      </c>
      <c r="G246" s="5">
        <v>300</v>
      </c>
      <c r="H246" s="5">
        <v>1</v>
      </c>
      <c r="I246" s="7">
        <v>91.810134790689403</v>
      </c>
      <c r="J246" s="7">
        <v>66.265741576623199</v>
      </c>
      <c r="K246" s="7" t="s">
        <v>16</v>
      </c>
      <c r="L246" s="7" t="s">
        <v>16</v>
      </c>
      <c r="M246" s="6" t="s">
        <v>16</v>
      </c>
      <c r="N246" s="7" t="s">
        <v>19</v>
      </c>
      <c r="O246" s="7">
        <v>345.98916608699301</v>
      </c>
      <c r="P246" s="2" t="s">
        <v>16</v>
      </c>
    </row>
    <row r="247" spans="1:16" x14ac:dyDescent="0.3">
      <c r="A247" s="8">
        <v>41752</v>
      </c>
      <c r="B247" s="5">
        <v>64</v>
      </c>
      <c r="C247" s="6">
        <v>1.06361111102548</v>
      </c>
      <c r="D247" s="5" t="s">
        <v>42</v>
      </c>
      <c r="E247" s="5" t="s">
        <v>17</v>
      </c>
      <c r="F247" s="5" t="s">
        <v>18</v>
      </c>
      <c r="G247" s="5">
        <v>0</v>
      </c>
      <c r="H247" s="5">
        <v>1</v>
      </c>
      <c r="I247" s="7">
        <v>67.014977328127401</v>
      </c>
      <c r="J247" s="7">
        <v>52.329911468149497</v>
      </c>
      <c r="K247" s="7" t="s">
        <v>16</v>
      </c>
      <c r="L247" s="7" t="s">
        <v>16</v>
      </c>
      <c r="M247" s="6" t="s">
        <v>16</v>
      </c>
      <c r="N247" s="7" t="s">
        <v>19</v>
      </c>
      <c r="O247" s="7">
        <v>474.00317423121197</v>
      </c>
      <c r="P247" s="2" t="s">
        <v>16</v>
      </c>
    </row>
    <row r="248" spans="1:16" x14ac:dyDescent="0.3">
      <c r="A248" s="8">
        <v>41752</v>
      </c>
      <c r="B248" s="5">
        <v>95</v>
      </c>
      <c r="C248" s="6">
        <v>1.58638888877273</v>
      </c>
      <c r="D248" s="5" t="s">
        <v>44</v>
      </c>
      <c r="E248" s="5" t="s">
        <v>17</v>
      </c>
      <c r="F248" s="5" t="s">
        <v>18</v>
      </c>
      <c r="G248" s="5">
        <v>0</v>
      </c>
      <c r="H248" s="5">
        <v>1</v>
      </c>
      <c r="I248" s="7">
        <v>90.7836861059603</v>
      </c>
      <c r="J248" s="7">
        <v>495.80682416846599</v>
      </c>
      <c r="K248" s="7">
        <v>27.4320533349035</v>
      </c>
      <c r="L248" s="7">
        <v>445.77817806271298</v>
      </c>
      <c r="M248" s="6">
        <v>6.1537452223702799E-2</v>
      </c>
      <c r="N248" s="7">
        <v>0.87367961395374905</v>
      </c>
      <c r="O248" s="7">
        <v>428.386659111982</v>
      </c>
      <c r="P248" s="2" t="s">
        <v>16</v>
      </c>
    </row>
    <row r="249" spans="1:16" x14ac:dyDescent="0.3">
      <c r="A249" s="8">
        <v>41752</v>
      </c>
      <c r="B249" s="5">
        <v>95</v>
      </c>
      <c r="C249" s="6">
        <v>1.58638888877273</v>
      </c>
      <c r="D249" s="5" t="s">
        <v>44</v>
      </c>
      <c r="E249" s="5" t="s">
        <v>17</v>
      </c>
      <c r="F249" s="5" t="s">
        <v>18</v>
      </c>
      <c r="G249" s="5">
        <v>0</v>
      </c>
      <c r="H249" s="5">
        <v>2</v>
      </c>
      <c r="I249" s="7">
        <v>92.848189050688404</v>
      </c>
      <c r="J249" s="7">
        <v>490.263642430331</v>
      </c>
      <c r="K249" s="7">
        <v>29.496556279631601</v>
      </c>
      <c r="L249" s="7">
        <v>440.23499632457901</v>
      </c>
      <c r="M249" s="6">
        <v>6.7001843392487104E-2</v>
      </c>
      <c r="N249" s="7">
        <v>1.3429583516700001</v>
      </c>
      <c r="O249" s="7">
        <v>448.09199709461598</v>
      </c>
      <c r="P249" s="2" t="s">
        <v>16</v>
      </c>
    </row>
    <row r="250" spans="1:16" x14ac:dyDescent="0.3">
      <c r="A250" s="8">
        <v>41752</v>
      </c>
      <c r="B250" s="5">
        <v>95</v>
      </c>
      <c r="C250" s="6">
        <v>1.58638888877273</v>
      </c>
      <c r="D250" s="5" t="s">
        <v>44</v>
      </c>
      <c r="E250" s="5" t="s">
        <v>17</v>
      </c>
      <c r="F250" s="5" t="s">
        <v>18</v>
      </c>
      <c r="G250" s="5">
        <v>0</v>
      </c>
      <c r="H250" s="5">
        <v>3</v>
      </c>
      <c r="I250" s="7">
        <v>93.897980104769601</v>
      </c>
      <c r="J250" s="7">
        <v>490.263642430331</v>
      </c>
      <c r="K250" s="7">
        <v>30.546347333712799</v>
      </c>
      <c r="L250" s="7">
        <v>440.23499632457901</v>
      </c>
      <c r="M250" s="6">
        <v>6.9386458570393605E-2</v>
      </c>
      <c r="N250" s="7">
        <v>1.5491774541632199</v>
      </c>
      <c r="O250" s="7">
        <v>453.15836376008201</v>
      </c>
      <c r="P250" s="2" t="s">
        <v>16</v>
      </c>
    </row>
    <row r="251" spans="1:16" x14ac:dyDescent="0.3">
      <c r="A251" s="8">
        <v>41752</v>
      </c>
      <c r="B251" s="5">
        <v>95</v>
      </c>
      <c r="C251" s="6">
        <v>1.58638888877273</v>
      </c>
      <c r="D251" s="5" t="s">
        <v>44</v>
      </c>
      <c r="E251" s="5" t="s">
        <v>17</v>
      </c>
      <c r="F251" s="5" t="s">
        <v>18</v>
      </c>
      <c r="G251" s="5">
        <v>30</v>
      </c>
      <c r="H251" s="5">
        <v>1</v>
      </c>
      <c r="I251" s="7">
        <v>159.27530210435901</v>
      </c>
      <c r="J251" s="7">
        <v>285.79504013261999</v>
      </c>
      <c r="K251" s="7">
        <v>98.024839236355604</v>
      </c>
      <c r="L251" s="7">
        <v>232.87345882705401</v>
      </c>
      <c r="M251" s="6">
        <v>0.420936072878769</v>
      </c>
      <c r="N251" s="7">
        <v>45.876120572167899</v>
      </c>
      <c r="O251" s="7">
        <v>423.59724317436797</v>
      </c>
      <c r="P251" s="2" t="s">
        <v>16</v>
      </c>
    </row>
    <row r="252" spans="1:16" x14ac:dyDescent="0.3">
      <c r="A252" s="8">
        <v>41752</v>
      </c>
      <c r="B252" s="5">
        <v>95</v>
      </c>
      <c r="C252" s="6">
        <v>1.58638888877273</v>
      </c>
      <c r="D252" s="5" t="s">
        <v>44</v>
      </c>
      <c r="E252" s="5" t="s">
        <v>17</v>
      </c>
      <c r="F252" s="5" t="s">
        <v>18</v>
      </c>
      <c r="G252" s="5">
        <v>30</v>
      </c>
      <c r="H252" s="5">
        <v>2</v>
      </c>
      <c r="I252" s="7">
        <v>164.739170545691</v>
      </c>
      <c r="J252" s="7">
        <v>289.02639100224502</v>
      </c>
      <c r="K252" s="7">
        <v>103.488707677687</v>
      </c>
      <c r="L252" s="7">
        <v>236.10480969667799</v>
      </c>
      <c r="M252" s="6">
        <v>0.43831681281986001</v>
      </c>
      <c r="N252" s="7">
        <v>49.138091188418798</v>
      </c>
      <c r="O252" s="7">
        <v>428.386659111982</v>
      </c>
      <c r="P252" s="2" t="s">
        <v>16</v>
      </c>
    </row>
    <row r="253" spans="1:16" x14ac:dyDescent="0.3">
      <c r="A253" s="8">
        <v>41752</v>
      </c>
      <c r="B253" s="5">
        <v>95</v>
      </c>
      <c r="C253" s="6">
        <v>1.58638888877273</v>
      </c>
      <c r="D253" s="5" t="s">
        <v>44</v>
      </c>
      <c r="E253" s="5" t="s">
        <v>17</v>
      </c>
      <c r="F253" s="5" t="s">
        <v>18</v>
      </c>
      <c r="G253" s="5">
        <v>30</v>
      </c>
      <c r="H253" s="5">
        <v>3</v>
      </c>
      <c r="I253" s="7">
        <v>170.39047456523099</v>
      </c>
      <c r="J253" s="7">
        <v>289.02639100224502</v>
      </c>
      <c r="K253" s="7">
        <v>109.140011697227</v>
      </c>
      <c r="L253" s="7">
        <v>236.10480969667799</v>
      </c>
      <c r="M253" s="6">
        <v>0.46225238629165799</v>
      </c>
      <c r="N253" s="7">
        <v>53.8840176063052</v>
      </c>
      <c r="O253" s="7">
        <v>433.23022673588002</v>
      </c>
      <c r="P253" s="2" t="s">
        <v>16</v>
      </c>
    </row>
    <row r="254" spans="1:16" x14ac:dyDescent="0.3">
      <c r="A254" s="8">
        <v>41752</v>
      </c>
      <c r="B254" s="5">
        <v>95</v>
      </c>
      <c r="C254" s="6">
        <v>1.58638888877273</v>
      </c>
      <c r="D254" s="5" t="s">
        <v>44</v>
      </c>
      <c r="E254" s="5" t="s">
        <v>17</v>
      </c>
      <c r="F254" s="5" t="s">
        <v>18</v>
      </c>
      <c r="G254" s="5">
        <v>100</v>
      </c>
      <c r="H254" s="5">
        <v>1</v>
      </c>
      <c r="I254" s="7">
        <v>199.43652000579601</v>
      </c>
      <c r="J254" s="7">
        <v>264.16483203860901</v>
      </c>
      <c r="K254" s="7">
        <v>107.626385215106</v>
      </c>
      <c r="L254" s="7">
        <v>205.60792558364801</v>
      </c>
      <c r="M254" s="6">
        <v>0.52345445784540301</v>
      </c>
      <c r="N254" s="7">
        <v>67.560699012549804</v>
      </c>
      <c r="O254" s="7">
        <v>370.13433611549101</v>
      </c>
      <c r="P254" s="2" t="s">
        <v>16</v>
      </c>
    </row>
    <row r="255" spans="1:16" x14ac:dyDescent="0.3">
      <c r="A255" s="8">
        <v>41752</v>
      </c>
      <c r="B255" s="5">
        <v>95</v>
      </c>
      <c r="C255" s="6">
        <v>1.58638888877273</v>
      </c>
      <c r="D255" s="5" t="s">
        <v>44</v>
      </c>
      <c r="E255" s="5" t="s">
        <v>17</v>
      </c>
      <c r="F255" s="5" t="s">
        <v>18</v>
      </c>
      <c r="G255" s="5">
        <v>100</v>
      </c>
      <c r="H255" s="5">
        <v>2</v>
      </c>
      <c r="I255" s="7">
        <v>199.43652000579601</v>
      </c>
      <c r="J255" s="7">
        <v>264.16483203860901</v>
      </c>
      <c r="K255" s="7">
        <v>107.626385215106</v>
      </c>
      <c r="L255" s="7">
        <v>205.60792558364801</v>
      </c>
      <c r="M255" s="6">
        <v>0.52345445784540301</v>
      </c>
      <c r="N255" s="7">
        <v>67.560699012549804</v>
      </c>
      <c r="O255" s="7">
        <v>334.51381824249802</v>
      </c>
      <c r="P255" s="2" t="s">
        <v>16</v>
      </c>
    </row>
    <row r="256" spans="1:16" x14ac:dyDescent="0.3">
      <c r="A256" s="8">
        <v>41752</v>
      </c>
      <c r="B256" s="5">
        <v>95</v>
      </c>
      <c r="C256" s="6">
        <v>1.58638888877273</v>
      </c>
      <c r="D256" s="5" t="s">
        <v>44</v>
      </c>
      <c r="E256" s="5" t="s">
        <v>17</v>
      </c>
      <c r="F256" s="5" t="s">
        <v>18</v>
      </c>
      <c r="G256" s="5">
        <v>100</v>
      </c>
      <c r="H256" s="5">
        <v>3</v>
      </c>
      <c r="I256" s="7">
        <v>195.00199858919001</v>
      </c>
      <c r="J256" s="7">
        <v>264.16483203860901</v>
      </c>
      <c r="K256" s="7">
        <v>103.191863798501</v>
      </c>
      <c r="L256" s="7">
        <v>205.60792558364801</v>
      </c>
      <c r="M256" s="6">
        <v>0.50188660532212503</v>
      </c>
      <c r="N256" s="7">
        <v>62.4648369082431</v>
      </c>
      <c r="O256" s="7">
        <v>361.904305625201</v>
      </c>
      <c r="P256" s="2" t="s">
        <v>16</v>
      </c>
    </row>
    <row r="257" spans="1:16" x14ac:dyDescent="0.3">
      <c r="A257" s="8">
        <v>41752</v>
      </c>
      <c r="B257" s="5">
        <v>95</v>
      </c>
      <c r="C257" s="6">
        <v>1.58638888877273</v>
      </c>
      <c r="D257" s="5" t="s">
        <v>44</v>
      </c>
      <c r="E257" s="5" t="s">
        <v>17</v>
      </c>
      <c r="F257" s="5" t="s">
        <v>18</v>
      </c>
      <c r="G257" s="5">
        <v>150</v>
      </c>
      <c r="H257" s="5">
        <v>1</v>
      </c>
      <c r="I257" s="7">
        <v>199.43652000579601</v>
      </c>
      <c r="J257" s="7">
        <v>261.21143647922099</v>
      </c>
      <c r="K257" s="7">
        <v>106.588330955107</v>
      </c>
      <c r="L257" s="7">
        <v>200.645761376677</v>
      </c>
      <c r="M257" s="6">
        <v>0.53122642723065605</v>
      </c>
      <c r="N257" s="7">
        <v>69.4783245244071</v>
      </c>
      <c r="O257" s="7">
        <v>342.12096433268601</v>
      </c>
      <c r="P257" s="2" t="s">
        <v>16</v>
      </c>
    </row>
    <row r="258" spans="1:16" x14ac:dyDescent="0.3">
      <c r="A258" s="8">
        <v>41752</v>
      </c>
      <c r="B258" s="5">
        <v>95</v>
      </c>
      <c r="C258" s="6">
        <v>1.58638888877273</v>
      </c>
      <c r="D258" s="5" t="s">
        <v>44</v>
      </c>
      <c r="E258" s="5" t="s">
        <v>17</v>
      </c>
      <c r="F258" s="5" t="s">
        <v>18</v>
      </c>
      <c r="G258" s="5">
        <v>150</v>
      </c>
      <c r="H258" s="5">
        <v>2</v>
      </c>
      <c r="I258" s="7">
        <v>195.00199858919001</v>
      </c>
      <c r="J258" s="7">
        <v>258.29106024819203</v>
      </c>
      <c r="K258" s="7">
        <v>102.153809538502</v>
      </c>
      <c r="L258" s="7">
        <v>197.725385145649</v>
      </c>
      <c r="M258" s="6">
        <v>0.51664488838018197</v>
      </c>
      <c r="N258" s="7">
        <v>65.916720551060706</v>
      </c>
      <c r="O258" s="7">
        <v>361.904305625201</v>
      </c>
      <c r="P258" s="2" t="s">
        <v>16</v>
      </c>
    </row>
    <row r="259" spans="1:16" x14ac:dyDescent="0.3">
      <c r="A259" s="8">
        <v>41752</v>
      </c>
      <c r="B259" s="5">
        <v>95</v>
      </c>
      <c r="C259" s="6">
        <v>1.58638888877273</v>
      </c>
      <c r="D259" s="5" t="s">
        <v>44</v>
      </c>
      <c r="E259" s="5" t="s">
        <v>17</v>
      </c>
      <c r="F259" s="5" t="s">
        <v>18</v>
      </c>
      <c r="G259" s="5">
        <v>150</v>
      </c>
      <c r="H259" s="5">
        <v>3</v>
      </c>
      <c r="I259" s="7">
        <v>206.27810117570399</v>
      </c>
      <c r="J259" s="7">
        <v>258.29106024819203</v>
      </c>
      <c r="K259" s="7">
        <v>113.429912125016</v>
      </c>
      <c r="L259" s="7">
        <v>197.725385145649</v>
      </c>
      <c r="M259" s="6">
        <v>0.57367399760764703</v>
      </c>
      <c r="N259" s="7">
        <v>80.800047041921204</v>
      </c>
      <c r="O259" s="7">
        <v>370.13433611549101</v>
      </c>
      <c r="P259" s="2" t="s">
        <v>16</v>
      </c>
    </row>
    <row r="260" spans="1:16" x14ac:dyDescent="0.3">
      <c r="A260" s="8">
        <v>41752</v>
      </c>
      <c r="B260" s="5">
        <v>95</v>
      </c>
      <c r="C260" s="6">
        <v>1.58638888877273</v>
      </c>
      <c r="D260" s="5" t="s">
        <v>44</v>
      </c>
      <c r="E260" s="5" t="s">
        <v>17</v>
      </c>
      <c r="F260" s="5" t="s">
        <v>18</v>
      </c>
      <c r="G260" s="5">
        <v>200</v>
      </c>
      <c r="H260" s="5">
        <v>1</v>
      </c>
      <c r="I260" s="7">
        <v>201.69145547303299</v>
      </c>
      <c r="J260" s="7">
        <v>252.547893257738</v>
      </c>
      <c r="K260" s="7">
        <v>103.474266554229</v>
      </c>
      <c r="L260" s="7">
        <v>189.19626048668101</v>
      </c>
      <c r="M260" s="6">
        <v>0.54691496696634601</v>
      </c>
      <c r="N260" s="7">
        <v>73.489674187242699</v>
      </c>
      <c r="O260" s="7">
        <v>330.77391229919999</v>
      </c>
      <c r="P260" s="2" t="s">
        <v>16</v>
      </c>
    </row>
    <row r="261" spans="1:16" x14ac:dyDescent="0.3">
      <c r="A261" s="8">
        <v>41752</v>
      </c>
      <c r="B261" s="5">
        <v>95</v>
      </c>
      <c r="C261" s="6">
        <v>1.58638888877273</v>
      </c>
      <c r="D261" s="5" t="s">
        <v>44</v>
      </c>
      <c r="E261" s="5" t="s">
        <v>17</v>
      </c>
      <c r="F261" s="5" t="s">
        <v>18</v>
      </c>
      <c r="G261" s="5">
        <v>200</v>
      </c>
      <c r="H261" s="5">
        <v>2</v>
      </c>
      <c r="I261" s="7">
        <v>199.43652000579601</v>
      </c>
      <c r="J261" s="7">
        <v>255.40333418533999</v>
      </c>
      <c r="K261" s="7">
        <v>101.219331086992</v>
      </c>
      <c r="L261" s="7">
        <v>192.051701414283</v>
      </c>
      <c r="M261" s="6">
        <v>0.52704209513170197</v>
      </c>
      <c r="N261" s="7">
        <v>68.440342198308301</v>
      </c>
      <c r="O261" s="7">
        <v>357.85817063853898</v>
      </c>
      <c r="P261" s="2" t="s">
        <v>16</v>
      </c>
    </row>
    <row r="262" spans="1:16" x14ac:dyDescent="0.3">
      <c r="A262" s="8">
        <v>41752</v>
      </c>
      <c r="B262" s="5">
        <v>95</v>
      </c>
      <c r="C262" s="6">
        <v>1.58638888877273</v>
      </c>
      <c r="D262" s="5" t="s">
        <v>44</v>
      </c>
      <c r="E262" s="5" t="s">
        <v>17</v>
      </c>
      <c r="F262" s="5" t="s">
        <v>18</v>
      </c>
      <c r="G262" s="5">
        <v>200</v>
      </c>
      <c r="H262" s="5">
        <v>3</v>
      </c>
      <c r="I262" s="7">
        <v>190.666079876813</v>
      </c>
      <c r="J262" s="7">
        <v>255.40333418533999</v>
      </c>
      <c r="K262" s="7">
        <v>92.448890958009201</v>
      </c>
      <c r="L262" s="7">
        <v>192.051701414283</v>
      </c>
      <c r="M262" s="6">
        <v>0.481375016608594</v>
      </c>
      <c r="N262" s="7">
        <v>57.9048490214143</v>
      </c>
      <c r="O262" s="7">
        <v>338.29600955336798</v>
      </c>
      <c r="P262" s="2" t="s">
        <v>16</v>
      </c>
    </row>
    <row r="263" spans="1:16" x14ac:dyDescent="0.3">
      <c r="A263" s="8">
        <v>41752</v>
      </c>
      <c r="B263" s="5">
        <v>95</v>
      </c>
      <c r="C263" s="6">
        <v>1.58638888877273</v>
      </c>
      <c r="D263" s="5" t="s">
        <v>44</v>
      </c>
      <c r="E263" s="5" t="s">
        <v>17</v>
      </c>
      <c r="F263" s="5" t="s">
        <v>18</v>
      </c>
      <c r="G263" s="5">
        <v>300</v>
      </c>
      <c r="H263" s="5">
        <v>1</v>
      </c>
      <c r="I263" s="7">
        <v>199.43652000579601</v>
      </c>
      <c r="J263" s="7">
        <v>252.547893257738</v>
      </c>
      <c r="K263" s="7">
        <v>103.403215100444</v>
      </c>
      <c r="L263" s="7">
        <v>187.755587189317</v>
      </c>
      <c r="M263" s="6">
        <v>0.55073309214591304</v>
      </c>
      <c r="N263" s="7">
        <v>74.4955380484855</v>
      </c>
      <c r="O263" s="7">
        <v>330.77391229919999</v>
      </c>
      <c r="P263" s="2" t="s">
        <v>16</v>
      </c>
    </row>
    <row r="264" spans="1:16" x14ac:dyDescent="0.3">
      <c r="A264" s="8">
        <v>41752</v>
      </c>
      <c r="B264" s="5">
        <v>95</v>
      </c>
      <c r="C264" s="6">
        <v>1.58638888877273</v>
      </c>
      <c r="D264" s="5" t="s">
        <v>44</v>
      </c>
      <c r="E264" s="5" t="s">
        <v>17</v>
      </c>
      <c r="F264" s="5" t="s">
        <v>18</v>
      </c>
      <c r="G264" s="5">
        <v>300</v>
      </c>
      <c r="H264" s="5">
        <v>2</v>
      </c>
      <c r="I264" s="7">
        <v>199.43652000579601</v>
      </c>
      <c r="J264" s="7">
        <v>255.40333418533999</v>
      </c>
      <c r="K264" s="7">
        <v>103.403215100444</v>
      </c>
      <c r="L264" s="7">
        <v>190.61102811691799</v>
      </c>
      <c r="M264" s="6">
        <v>0.54248285695735099</v>
      </c>
      <c r="N264" s="7">
        <v>72.336853147711196</v>
      </c>
      <c r="O264" s="7">
        <v>345.98916608699301</v>
      </c>
      <c r="P264" s="2" t="s">
        <v>16</v>
      </c>
    </row>
    <row r="265" spans="1:16" x14ac:dyDescent="0.3">
      <c r="A265" s="8">
        <v>41752</v>
      </c>
      <c r="B265" s="5">
        <v>95</v>
      </c>
      <c r="C265" s="6">
        <v>1.58638888877273</v>
      </c>
      <c r="D265" s="5" t="s">
        <v>44</v>
      </c>
      <c r="E265" s="5" t="s">
        <v>17</v>
      </c>
      <c r="F265" s="5" t="s">
        <v>18</v>
      </c>
      <c r="G265" s="5">
        <v>300</v>
      </c>
      <c r="H265" s="5">
        <v>3</v>
      </c>
      <c r="I265" s="7">
        <v>208.61039120183401</v>
      </c>
      <c r="J265" s="7">
        <v>252.547893257738</v>
      </c>
      <c r="K265" s="7">
        <v>112.57708629648199</v>
      </c>
      <c r="L265" s="7">
        <v>187.755587189317</v>
      </c>
      <c r="M265" s="6">
        <v>0.59959380161065101</v>
      </c>
      <c r="N265" s="7">
        <v>88.509082728540406</v>
      </c>
      <c r="O265" s="7">
        <v>357.85817063853898</v>
      </c>
      <c r="P265" s="2" t="s">
        <v>16</v>
      </c>
    </row>
    <row r="266" spans="1:16" x14ac:dyDescent="0.3">
      <c r="A266" s="8">
        <v>41752</v>
      </c>
      <c r="B266" s="5">
        <v>95</v>
      </c>
      <c r="C266" s="6">
        <v>1.58638888877273</v>
      </c>
      <c r="D266" s="5" t="s">
        <v>42</v>
      </c>
      <c r="E266" s="5" t="s">
        <v>17</v>
      </c>
      <c r="F266" s="5" t="s">
        <v>18</v>
      </c>
      <c r="G266" s="5">
        <v>30</v>
      </c>
      <c r="H266" s="5">
        <v>1</v>
      </c>
      <c r="I266" s="7">
        <v>61.250462868003197</v>
      </c>
      <c r="J266" s="7">
        <v>52.921581305566903</v>
      </c>
      <c r="K266" s="7" t="s">
        <v>16</v>
      </c>
      <c r="L266" s="7" t="s">
        <v>16</v>
      </c>
      <c r="M266" s="6" t="s">
        <v>16</v>
      </c>
      <c r="N266" s="7" t="s">
        <v>19</v>
      </c>
      <c r="O266" s="7">
        <v>443.08227303632998</v>
      </c>
      <c r="P266" s="2" t="s">
        <v>16</v>
      </c>
    </row>
    <row r="267" spans="1:16" x14ac:dyDescent="0.3">
      <c r="A267" s="8">
        <v>41752</v>
      </c>
      <c r="B267" s="5">
        <v>95</v>
      </c>
      <c r="C267" s="6">
        <v>1.58638888877273</v>
      </c>
      <c r="D267" s="5" t="s">
        <v>42</v>
      </c>
      <c r="E267" s="5" t="s">
        <v>17</v>
      </c>
      <c r="F267" s="5" t="s">
        <v>18</v>
      </c>
      <c r="G267" s="5">
        <v>100</v>
      </c>
      <c r="H267" s="5">
        <v>1</v>
      </c>
      <c r="I267" s="7">
        <v>91.810134790689403</v>
      </c>
      <c r="J267" s="7">
        <v>58.556906454961698</v>
      </c>
      <c r="K267" s="7" t="s">
        <v>16</v>
      </c>
      <c r="L267" s="7" t="s">
        <v>16</v>
      </c>
      <c r="M267" s="6" t="s">
        <v>16</v>
      </c>
      <c r="N267" s="7" t="s">
        <v>19</v>
      </c>
      <c r="O267" s="7">
        <v>316.22776601683802</v>
      </c>
      <c r="P267" s="2" t="s">
        <v>16</v>
      </c>
    </row>
    <row r="268" spans="1:16" x14ac:dyDescent="0.3">
      <c r="A268" s="8">
        <v>41752</v>
      </c>
      <c r="B268" s="5">
        <v>95</v>
      </c>
      <c r="C268" s="6">
        <v>1.58638888877273</v>
      </c>
      <c r="D268" s="5" t="s">
        <v>42</v>
      </c>
      <c r="E268" s="5" t="s">
        <v>17</v>
      </c>
      <c r="F268" s="5" t="s">
        <v>18</v>
      </c>
      <c r="G268" s="5">
        <v>150</v>
      </c>
      <c r="H268" s="5">
        <v>1</v>
      </c>
      <c r="I268" s="7">
        <v>92.848189050688404</v>
      </c>
      <c r="J268" s="7">
        <v>60.565675102543103</v>
      </c>
      <c r="K268" s="7" t="s">
        <v>16</v>
      </c>
      <c r="L268" s="7" t="s">
        <v>16</v>
      </c>
      <c r="M268" s="6" t="s">
        <v>16</v>
      </c>
      <c r="N268" s="7" t="s">
        <v>19</v>
      </c>
      <c r="O268" s="7">
        <v>302.321302502072</v>
      </c>
      <c r="P268" s="2" t="s">
        <v>16</v>
      </c>
    </row>
    <row r="269" spans="1:16" x14ac:dyDescent="0.3">
      <c r="A269" s="8">
        <v>41752</v>
      </c>
      <c r="B269" s="5">
        <v>95</v>
      </c>
      <c r="C269" s="6">
        <v>1.58638888877273</v>
      </c>
      <c r="D269" s="5" t="s">
        <v>42</v>
      </c>
      <c r="E269" s="5" t="s">
        <v>17</v>
      </c>
      <c r="F269" s="5" t="s">
        <v>18</v>
      </c>
      <c r="G269" s="5">
        <v>200</v>
      </c>
      <c r="H269" s="5">
        <v>1</v>
      </c>
      <c r="I269" s="7">
        <v>98.217188918803799</v>
      </c>
      <c r="J269" s="7">
        <v>63.351632771056799</v>
      </c>
      <c r="K269" s="7" t="s">
        <v>16</v>
      </c>
      <c r="L269" s="7" t="s">
        <v>16</v>
      </c>
      <c r="M269" s="6" t="s">
        <v>16</v>
      </c>
      <c r="N269" s="7" t="s">
        <v>19</v>
      </c>
      <c r="O269" s="7">
        <v>312.69230040356098</v>
      </c>
      <c r="P269" s="2" t="s">
        <v>16</v>
      </c>
    </row>
    <row r="270" spans="1:16" x14ac:dyDescent="0.3">
      <c r="A270" s="8">
        <v>41752</v>
      </c>
      <c r="B270" s="5">
        <v>95</v>
      </c>
      <c r="C270" s="6">
        <v>1.58638888877273</v>
      </c>
      <c r="D270" s="5" t="s">
        <v>42</v>
      </c>
      <c r="E270" s="5" t="s">
        <v>17</v>
      </c>
      <c r="F270" s="5" t="s">
        <v>18</v>
      </c>
      <c r="G270" s="5">
        <v>300</v>
      </c>
      <c r="H270" s="5">
        <v>1</v>
      </c>
      <c r="I270" s="7">
        <v>96.033304905351599</v>
      </c>
      <c r="J270" s="7">
        <v>64.792306068421297</v>
      </c>
      <c r="K270" s="7" t="s">
        <v>16</v>
      </c>
      <c r="L270" s="7" t="s">
        <v>16</v>
      </c>
      <c r="M270" s="6" t="s">
        <v>16</v>
      </c>
      <c r="N270" s="7" t="s">
        <v>19</v>
      </c>
      <c r="O270" s="7">
        <v>319.80320548647899</v>
      </c>
      <c r="P270" s="2" t="s">
        <v>16</v>
      </c>
    </row>
    <row r="271" spans="1:16" x14ac:dyDescent="0.3">
      <c r="A271" s="8">
        <v>41752</v>
      </c>
      <c r="B271" s="5">
        <v>95</v>
      </c>
      <c r="C271" s="6">
        <v>1.58638888877273</v>
      </c>
      <c r="D271" s="5" t="s">
        <v>42</v>
      </c>
      <c r="E271" s="5" t="s">
        <v>17</v>
      </c>
      <c r="F271" s="5" t="s">
        <v>18</v>
      </c>
      <c r="G271" s="5">
        <v>0</v>
      </c>
      <c r="H271" s="5">
        <v>1</v>
      </c>
      <c r="I271" s="7">
        <v>63.351632771056799</v>
      </c>
      <c r="J271" s="7">
        <v>50.028646105752301</v>
      </c>
      <c r="K271" s="7" t="s">
        <v>16</v>
      </c>
      <c r="L271" s="7" t="s">
        <v>16</v>
      </c>
      <c r="M271" s="6" t="s">
        <v>16</v>
      </c>
      <c r="N271" s="7" t="s">
        <v>19</v>
      </c>
      <c r="O271" s="7">
        <v>484.78243415098001</v>
      </c>
      <c r="P271" s="2" t="s">
        <v>16</v>
      </c>
    </row>
    <row r="272" spans="1:16" x14ac:dyDescent="0.3">
      <c r="A272" s="8">
        <v>41752</v>
      </c>
      <c r="B272" s="5">
        <v>127</v>
      </c>
      <c r="C272" s="6">
        <v>2.1097222222054102</v>
      </c>
      <c r="D272" s="5" t="s">
        <v>44</v>
      </c>
      <c r="E272" s="5" t="s">
        <v>17</v>
      </c>
      <c r="F272" s="5" t="s">
        <v>18</v>
      </c>
      <c r="G272" s="5">
        <v>0</v>
      </c>
      <c r="H272" s="5">
        <v>1</v>
      </c>
      <c r="I272" s="7">
        <v>91.810134790689403</v>
      </c>
      <c r="J272" s="7">
        <v>495.80682416846599</v>
      </c>
      <c r="K272" s="7">
        <v>32.591152777985499</v>
      </c>
      <c r="L272" s="7">
        <v>450.08155717877202</v>
      </c>
      <c r="M272" s="6">
        <v>7.2411660193932997E-2</v>
      </c>
      <c r="N272" s="7">
        <v>1.8120560913252499</v>
      </c>
      <c r="O272" s="7">
        <v>443.08227303632998</v>
      </c>
      <c r="P272" s="2" t="s">
        <v>16</v>
      </c>
    </row>
    <row r="273" spans="1:16" x14ac:dyDescent="0.3">
      <c r="A273" s="8">
        <v>41752</v>
      </c>
      <c r="B273" s="5">
        <v>127</v>
      </c>
      <c r="C273" s="6">
        <v>2.1097222222054102</v>
      </c>
      <c r="D273" s="5" t="s">
        <v>44</v>
      </c>
      <c r="E273" s="5" t="s">
        <v>17</v>
      </c>
      <c r="F273" s="5" t="s">
        <v>18</v>
      </c>
      <c r="G273" s="5">
        <v>0</v>
      </c>
      <c r="H273" s="5">
        <v>2</v>
      </c>
      <c r="I273" s="7">
        <v>90.7836861059603</v>
      </c>
      <c r="J273" s="7">
        <v>507.08191876329602</v>
      </c>
      <c r="K273" s="7">
        <v>31.564704093256399</v>
      </c>
      <c r="L273" s="7">
        <v>461.35665177360198</v>
      </c>
      <c r="M273" s="6">
        <v>6.8417143162261995E-2</v>
      </c>
      <c r="N273" s="7">
        <v>1.4652466058064599</v>
      </c>
      <c r="O273" s="7">
        <v>455.71298792344299</v>
      </c>
      <c r="P273" s="2" t="s">
        <v>16</v>
      </c>
    </row>
    <row r="274" spans="1:16" x14ac:dyDescent="0.3">
      <c r="A274" s="8">
        <v>41752</v>
      </c>
      <c r="B274" s="5">
        <v>127</v>
      </c>
      <c r="C274" s="6">
        <v>2.1097222222054102</v>
      </c>
      <c r="D274" s="5" t="s">
        <v>44</v>
      </c>
      <c r="E274" s="5" t="s">
        <v>17</v>
      </c>
      <c r="F274" s="5" t="s">
        <v>18</v>
      </c>
      <c r="G274" s="5">
        <v>0</v>
      </c>
      <c r="H274" s="5">
        <v>3</v>
      </c>
      <c r="I274" s="7">
        <v>89.768713244731401</v>
      </c>
      <c r="J274" s="7">
        <v>501.41268007029998</v>
      </c>
      <c r="K274" s="7">
        <v>30.549731232027501</v>
      </c>
      <c r="L274" s="7">
        <v>455.68741308060697</v>
      </c>
      <c r="M274" s="6">
        <v>6.7040981065288899E-2</v>
      </c>
      <c r="N274" s="7">
        <v>1.3463358915507899</v>
      </c>
      <c r="O274" s="7">
        <v>458.282013464199</v>
      </c>
      <c r="P274" s="2" t="s">
        <v>16</v>
      </c>
    </row>
    <row r="275" spans="1:16" x14ac:dyDescent="0.3">
      <c r="A275" s="8">
        <v>41752</v>
      </c>
      <c r="B275" s="5">
        <v>127</v>
      </c>
      <c r="C275" s="6">
        <v>2.1097222222054102</v>
      </c>
      <c r="D275" s="5" t="s">
        <v>44</v>
      </c>
      <c r="E275" s="5" t="s">
        <v>17</v>
      </c>
      <c r="F275" s="5" t="s">
        <v>18</v>
      </c>
      <c r="G275" s="5">
        <v>30</v>
      </c>
      <c r="H275" s="5">
        <v>1</v>
      </c>
      <c r="I275" s="7">
        <v>161.07615346177101</v>
      </c>
      <c r="J275" s="7">
        <v>312.69230040356098</v>
      </c>
      <c r="K275" s="7">
        <v>96.2838473933502</v>
      </c>
      <c r="L275" s="7">
        <v>261.52595773979999</v>
      </c>
      <c r="M275" s="6">
        <v>0.36816172369836297</v>
      </c>
      <c r="N275" s="7">
        <v>36.813327785623201</v>
      </c>
      <c r="O275" s="7">
        <v>428.386659111982</v>
      </c>
      <c r="P275" s="2" t="s">
        <v>16</v>
      </c>
    </row>
    <row r="276" spans="1:16" x14ac:dyDescent="0.3">
      <c r="A276" s="8">
        <v>41752</v>
      </c>
      <c r="B276" s="5">
        <v>127</v>
      </c>
      <c r="C276" s="6">
        <v>2.1097222222054102</v>
      </c>
      <c r="D276" s="5" t="s">
        <v>44</v>
      </c>
      <c r="E276" s="5" t="s">
        <v>17</v>
      </c>
      <c r="F276" s="5" t="s">
        <v>18</v>
      </c>
      <c r="G276" s="5">
        <v>30</v>
      </c>
      <c r="H276" s="5">
        <v>2</v>
      </c>
      <c r="I276" s="7">
        <v>162.89736620333301</v>
      </c>
      <c r="J276" s="7">
        <v>319.80320548647899</v>
      </c>
      <c r="K276" s="7">
        <v>98.105060134911199</v>
      </c>
      <c r="L276" s="7">
        <v>268.63686282271902</v>
      </c>
      <c r="M276" s="6">
        <v>0.36519582273283802</v>
      </c>
      <c r="N276" s="7">
        <v>36.338270652433501</v>
      </c>
      <c r="O276" s="7">
        <v>433.23022673588002</v>
      </c>
      <c r="P276" s="2" t="s">
        <v>16</v>
      </c>
    </row>
    <row r="277" spans="1:16" x14ac:dyDescent="0.3">
      <c r="A277" s="8">
        <v>41752</v>
      </c>
      <c r="B277" s="5">
        <v>127</v>
      </c>
      <c r="C277" s="6">
        <v>2.1097222222054102</v>
      </c>
      <c r="D277" s="5" t="s">
        <v>44</v>
      </c>
      <c r="E277" s="5" t="s">
        <v>17</v>
      </c>
      <c r="F277" s="5" t="s">
        <v>18</v>
      </c>
      <c r="G277" s="5">
        <v>30</v>
      </c>
      <c r="H277" s="5">
        <v>3</v>
      </c>
      <c r="I277" s="7">
        <v>164.739170545691</v>
      </c>
      <c r="J277" s="7">
        <v>316.22776601683802</v>
      </c>
      <c r="K277" s="7">
        <v>99.946864477269401</v>
      </c>
      <c r="L277" s="7">
        <v>265.06142335307698</v>
      </c>
      <c r="M277" s="6">
        <v>0.37707057938844002</v>
      </c>
      <c r="N277" s="7">
        <v>38.261036627287403</v>
      </c>
      <c r="O277" s="7">
        <v>428.386659111982</v>
      </c>
      <c r="P277" s="2" t="s">
        <v>16</v>
      </c>
    </row>
    <row r="278" spans="1:16" x14ac:dyDescent="0.3">
      <c r="A278" s="8">
        <v>41752</v>
      </c>
      <c r="B278" s="5">
        <v>127</v>
      </c>
      <c r="C278" s="6">
        <v>2.1097222222054102</v>
      </c>
      <c r="D278" s="5" t="s">
        <v>44</v>
      </c>
      <c r="E278" s="5" t="s">
        <v>17</v>
      </c>
      <c r="F278" s="5" t="s">
        <v>18</v>
      </c>
      <c r="G278" s="5">
        <v>100</v>
      </c>
      <c r="H278" s="5">
        <v>1</v>
      </c>
      <c r="I278" s="7">
        <v>206.27810117570399</v>
      </c>
      <c r="J278" s="7">
        <v>285.79504013261999</v>
      </c>
      <c r="K278" s="7">
        <v>113.429912125016</v>
      </c>
      <c r="L278" s="7">
        <v>223.15168646693201</v>
      </c>
      <c r="M278" s="6">
        <v>0.50830855872480596</v>
      </c>
      <c r="N278" s="7">
        <v>63.948626677929703</v>
      </c>
      <c r="O278" s="7">
        <v>414.17845143644001</v>
      </c>
      <c r="P278" s="2" t="s">
        <v>16</v>
      </c>
    </row>
    <row r="279" spans="1:16" x14ac:dyDescent="0.3">
      <c r="A279" s="8">
        <v>41752</v>
      </c>
      <c r="B279" s="5">
        <v>127</v>
      </c>
      <c r="C279" s="6">
        <v>2.1097222222054102</v>
      </c>
      <c r="D279" s="5" t="s">
        <v>44</v>
      </c>
      <c r="E279" s="5" t="s">
        <v>17</v>
      </c>
      <c r="F279" s="5" t="s">
        <v>18</v>
      </c>
      <c r="G279" s="5">
        <v>100</v>
      </c>
      <c r="H279" s="5">
        <v>2</v>
      </c>
      <c r="I279" s="7">
        <v>210.969051340617</v>
      </c>
      <c r="J279" s="7">
        <v>289.02639100224502</v>
      </c>
      <c r="K279" s="7">
        <v>118.12086228992899</v>
      </c>
      <c r="L279" s="7">
        <v>226.38303733655599</v>
      </c>
      <c r="M279" s="6">
        <v>0.521774350585827</v>
      </c>
      <c r="N279" s="7">
        <v>67.151987800957002</v>
      </c>
      <c r="O279" s="7">
        <v>404.96908891277701</v>
      </c>
      <c r="P279" s="2" t="s">
        <v>16</v>
      </c>
    </row>
    <row r="280" spans="1:16" x14ac:dyDescent="0.3">
      <c r="A280" s="8">
        <v>41752</v>
      </c>
      <c r="B280" s="5">
        <v>127</v>
      </c>
      <c r="C280" s="6">
        <v>2.1097222222054102</v>
      </c>
      <c r="D280" s="5" t="s">
        <v>44</v>
      </c>
      <c r="E280" s="5" t="s">
        <v>17</v>
      </c>
      <c r="F280" s="5" t="s">
        <v>18</v>
      </c>
      <c r="G280" s="5">
        <v>100</v>
      </c>
      <c r="H280" s="5">
        <v>3</v>
      </c>
      <c r="I280" s="7">
        <v>205.121752694093</v>
      </c>
      <c r="J280" s="7">
        <v>279.44031519964</v>
      </c>
      <c r="K280" s="7">
        <v>112.273563643405</v>
      </c>
      <c r="L280" s="7">
        <v>216.79696153395199</v>
      </c>
      <c r="M280" s="6">
        <v>0.51787424901627099</v>
      </c>
      <c r="N280" s="7">
        <v>66.211064202062602</v>
      </c>
      <c r="O280" s="7">
        <v>400.44148431206401</v>
      </c>
      <c r="P280" s="2" t="s">
        <v>16</v>
      </c>
    </row>
    <row r="281" spans="1:16" x14ac:dyDescent="0.3">
      <c r="A281" s="8">
        <v>41752</v>
      </c>
      <c r="B281" s="5">
        <v>127</v>
      </c>
      <c r="C281" s="6">
        <v>2.1097222222054102</v>
      </c>
      <c r="D281" s="5" t="s">
        <v>44</v>
      </c>
      <c r="E281" s="5" t="s">
        <v>17</v>
      </c>
      <c r="F281" s="5" t="s">
        <v>18</v>
      </c>
      <c r="G281" s="5">
        <v>150</v>
      </c>
      <c r="H281" s="5">
        <v>1</v>
      </c>
      <c r="I281" s="7">
        <v>203.97188644110099</v>
      </c>
      <c r="J281" s="7">
        <v>289.02639100224502</v>
      </c>
      <c r="K281" s="7">
        <v>106.852777866187</v>
      </c>
      <c r="L281" s="7">
        <v>226.38303733655599</v>
      </c>
      <c r="M281" s="6">
        <v>0.47199993039819499</v>
      </c>
      <c r="N281" s="7">
        <v>55.906964271911299</v>
      </c>
      <c r="O281" s="7">
        <v>395.96449889187897</v>
      </c>
      <c r="P281" s="2" t="s">
        <v>16</v>
      </c>
    </row>
    <row r="282" spans="1:16" x14ac:dyDescent="0.3">
      <c r="A282" s="8">
        <v>41752</v>
      </c>
      <c r="B282" s="5">
        <v>127</v>
      </c>
      <c r="C282" s="6">
        <v>2.1097222222054102</v>
      </c>
      <c r="D282" s="5" t="s">
        <v>44</v>
      </c>
      <c r="E282" s="5" t="s">
        <v>17</v>
      </c>
      <c r="F282" s="5" t="s">
        <v>18</v>
      </c>
      <c r="G282" s="5">
        <v>150</v>
      </c>
      <c r="H282" s="5">
        <v>2</v>
      </c>
      <c r="I282" s="7">
        <v>203.97188644110099</v>
      </c>
      <c r="J282" s="7">
        <v>285.79504013261999</v>
      </c>
      <c r="K282" s="7">
        <v>106.852777866187</v>
      </c>
      <c r="L282" s="7">
        <v>223.15168646693201</v>
      </c>
      <c r="M282" s="6">
        <v>0.47883473146872602</v>
      </c>
      <c r="N282" s="7">
        <v>57.358323434544801</v>
      </c>
      <c r="O282" s="7">
        <v>400.44148431206401</v>
      </c>
      <c r="P282" s="2" t="s">
        <v>16</v>
      </c>
    </row>
    <row r="283" spans="1:16" x14ac:dyDescent="0.3">
      <c r="A283" s="8">
        <v>41752</v>
      </c>
      <c r="B283" s="5">
        <v>127</v>
      </c>
      <c r="C283" s="6">
        <v>2.1097222222054102</v>
      </c>
      <c r="D283" s="5" t="s">
        <v>44</v>
      </c>
      <c r="E283" s="5" t="s">
        <v>17</v>
      </c>
      <c r="F283" s="5" t="s">
        <v>18</v>
      </c>
      <c r="G283" s="5">
        <v>150</v>
      </c>
      <c r="H283" s="5">
        <v>3</v>
      </c>
      <c r="I283" s="7">
        <v>215.76667794536701</v>
      </c>
      <c r="J283" s="7">
        <v>282.59981616617</v>
      </c>
      <c r="K283" s="7">
        <v>118.647569370452</v>
      </c>
      <c r="L283" s="7">
        <v>219.95646250048199</v>
      </c>
      <c r="M283" s="6">
        <v>0.53941388228223697</v>
      </c>
      <c r="N283" s="7">
        <v>71.547745060053302</v>
      </c>
      <c r="O283" s="7">
        <v>400.44148431206401</v>
      </c>
      <c r="P283" s="2" t="s">
        <v>16</v>
      </c>
    </row>
    <row r="284" spans="1:16" x14ac:dyDescent="0.3">
      <c r="A284" s="8">
        <v>41752</v>
      </c>
      <c r="B284" s="5">
        <v>127</v>
      </c>
      <c r="C284" s="6">
        <v>2.1097222222054102</v>
      </c>
      <c r="D284" s="5" t="s">
        <v>44</v>
      </c>
      <c r="E284" s="5" t="s">
        <v>17</v>
      </c>
      <c r="F284" s="5" t="s">
        <v>18</v>
      </c>
      <c r="G284" s="5">
        <v>200</v>
      </c>
      <c r="H284" s="5">
        <v>1</v>
      </c>
      <c r="I284" s="7">
        <v>201.69145547303299</v>
      </c>
      <c r="J284" s="7">
        <v>279.44031519964</v>
      </c>
      <c r="K284" s="7">
        <v>106.73181481765801</v>
      </c>
      <c r="L284" s="7">
        <v>215.37239514258999</v>
      </c>
      <c r="M284" s="6">
        <v>0.49556868579649899</v>
      </c>
      <c r="N284" s="7">
        <v>61.031724596005702</v>
      </c>
      <c r="O284" s="7">
        <v>400.44148431206401</v>
      </c>
      <c r="P284" s="2" t="s">
        <v>16</v>
      </c>
    </row>
    <row r="285" spans="1:16" x14ac:dyDescent="0.3">
      <c r="A285" s="8">
        <v>41752</v>
      </c>
      <c r="B285" s="5">
        <v>127</v>
      </c>
      <c r="C285" s="6">
        <v>2.1097222222054102</v>
      </c>
      <c r="D285" s="5" t="s">
        <v>44</v>
      </c>
      <c r="E285" s="5" t="s">
        <v>17</v>
      </c>
      <c r="F285" s="5" t="s">
        <v>18</v>
      </c>
      <c r="G285" s="5">
        <v>200</v>
      </c>
      <c r="H285" s="5">
        <v>2</v>
      </c>
      <c r="I285" s="7">
        <v>208.61039120183401</v>
      </c>
      <c r="J285" s="7">
        <v>285.79504013261999</v>
      </c>
      <c r="K285" s="7">
        <v>113.65075054645899</v>
      </c>
      <c r="L285" s="7">
        <v>221.72712007557101</v>
      </c>
      <c r="M285" s="6">
        <v>0.51257036355193497</v>
      </c>
      <c r="N285" s="7">
        <v>64.948761426532599</v>
      </c>
      <c r="O285" s="7">
        <v>378.55152492586302</v>
      </c>
      <c r="P285" s="2" t="s">
        <v>16</v>
      </c>
    </row>
    <row r="286" spans="1:16" x14ac:dyDescent="0.3">
      <c r="A286" s="8">
        <v>41752</v>
      </c>
      <c r="B286" s="5">
        <v>127</v>
      </c>
      <c r="C286" s="6">
        <v>2.1097222222054102</v>
      </c>
      <c r="D286" s="5" t="s">
        <v>44</v>
      </c>
      <c r="E286" s="5" t="s">
        <v>17</v>
      </c>
      <c r="F286" s="5" t="s">
        <v>18</v>
      </c>
      <c r="G286" s="5">
        <v>200</v>
      </c>
      <c r="H286" s="5">
        <v>3</v>
      </c>
      <c r="I286" s="7">
        <v>218.206250871794</v>
      </c>
      <c r="J286" s="7">
        <v>276.31613784546403</v>
      </c>
      <c r="K286" s="7">
        <v>123.246610216419</v>
      </c>
      <c r="L286" s="7">
        <v>212.248217788414</v>
      </c>
      <c r="M286" s="6">
        <v>0.58067206170504104</v>
      </c>
      <c r="N286" s="7">
        <v>82.817153495911697</v>
      </c>
      <c r="O286" s="7">
        <v>387.16012820540601</v>
      </c>
      <c r="P286" s="2" t="s">
        <v>16</v>
      </c>
    </row>
    <row r="287" spans="1:16" x14ac:dyDescent="0.3">
      <c r="A287" s="8">
        <v>41752</v>
      </c>
      <c r="B287" s="5">
        <v>127</v>
      </c>
      <c r="C287" s="6">
        <v>2.1097222222054102</v>
      </c>
      <c r="D287" s="5" t="s">
        <v>44</v>
      </c>
      <c r="E287" s="5" t="s">
        <v>17</v>
      </c>
      <c r="F287" s="5" t="s">
        <v>18</v>
      </c>
      <c r="G287" s="5">
        <v>300</v>
      </c>
      <c r="H287" s="5">
        <v>1</v>
      </c>
      <c r="I287" s="7">
        <v>210.969051340617</v>
      </c>
      <c r="J287" s="7">
        <v>270.17217869999899</v>
      </c>
      <c r="K287" s="7">
        <v>103.508268508485</v>
      </c>
      <c r="L287" s="7">
        <v>205.379872631578</v>
      </c>
      <c r="M287" s="6">
        <v>0.50398448096306203</v>
      </c>
      <c r="N287" s="7">
        <v>62.946511147903898</v>
      </c>
      <c r="O287" s="7">
        <v>357.85817063853898</v>
      </c>
      <c r="P287" s="2" t="s">
        <v>16</v>
      </c>
    </row>
    <row r="288" spans="1:16" x14ac:dyDescent="0.3">
      <c r="A288" s="8">
        <v>41752</v>
      </c>
      <c r="B288" s="5">
        <v>127</v>
      </c>
      <c r="C288" s="6">
        <v>2.1097222222054102</v>
      </c>
      <c r="D288" s="5" t="s">
        <v>44</v>
      </c>
      <c r="E288" s="5" t="s">
        <v>17</v>
      </c>
      <c r="F288" s="5" t="s">
        <v>18</v>
      </c>
      <c r="G288" s="5">
        <v>300</v>
      </c>
      <c r="H288" s="5">
        <v>2</v>
      </c>
      <c r="I288" s="7">
        <v>208.61039120183401</v>
      </c>
      <c r="J288" s="7">
        <v>267.15162026046301</v>
      </c>
      <c r="K288" s="7">
        <v>101.14960836970199</v>
      </c>
      <c r="L288" s="7">
        <v>202.35931419204101</v>
      </c>
      <c r="M288" s="6">
        <v>0.49985150806406697</v>
      </c>
      <c r="N288" s="7">
        <v>62.000360147264601</v>
      </c>
      <c r="O288" s="7">
        <v>378.55152492586302</v>
      </c>
      <c r="P288" s="2" t="s">
        <v>16</v>
      </c>
    </row>
    <row r="289" spans="1:16" x14ac:dyDescent="0.3">
      <c r="A289" s="8">
        <v>41752</v>
      </c>
      <c r="B289" s="5">
        <v>127</v>
      </c>
      <c r="C289" s="6">
        <v>2.1097222222054102</v>
      </c>
      <c r="D289" s="5" t="s">
        <v>44</v>
      </c>
      <c r="E289" s="5" t="s">
        <v>17</v>
      </c>
      <c r="F289" s="5" t="s">
        <v>18</v>
      </c>
      <c r="G289" s="5">
        <v>300</v>
      </c>
      <c r="H289" s="5">
        <v>3</v>
      </c>
      <c r="I289" s="7">
        <v>218.206250871794</v>
      </c>
      <c r="J289" s="7">
        <v>276.31613784546403</v>
      </c>
      <c r="K289" s="7">
        <v>110.745468039662</v>
      </c>
      <c r="L289" s="7">
        <v>211.523831777043</v>
      </c>
      <c r="M289" s="6">
        <v>0.52356023956862696</v>
      </c>
      <c r="N289" s="7">
        <v>67.5865005811727</v>
      </c>
      <c r="O289" s="7">
        <v>395.96449889187897</v>
      </c>
      <c r="P289" s="2" t="s">
        <v>16</v>
      </c>
    </row>
    <row r="290" spans="1:16" x14ac:dyDescent="0.3">
      <c r="A290" s="8">
        <v>41752</v>
      </c>
      <c r="B290" s="5">
        <v>127</v>
      </c>
      <c r="C290" s="6">
        <v>2.1097222222054102</v>
      </c>
      <c r="D290" s="5" t="s">
        <v>42</v>
      </c>
      <c r="E290" s="5" t="s">
        <v>17</v>
      </c>
      <c r="F290" s="5" t="s">
        <v>18</v>
      </c>
      <c r="G290" s="5">
        <v>30</v>
      </c>
      <c r="H290" s="5">
        <v>1</v>
      </c>
      <c r="I290" s="7">
        <v>64.792306068421297</v>
      </c>
      <c r="J290" s="7">
        <v>51.166342663760901</v>
      </c>
      <c r="K290" s="7" t="s">
        <v>16</v>
      </c>
      <c r="L290" s="7" t="s">
        <v>16</v>
      </c>
      <c r="M290" s="6" t="s">
        <v>16</v>
      </c>
      <c r="N290" s="7" t="s">
        <v>19</v>
      </c>
      <c r="O290" s="7">
        <v>453.15836376008201</v>
      </c>
      <c r="P290" s="2" t="s">
        <v>16</v>
      </c>
    </row>
    <row r="291" spans="1:16" x14ac:dyDescent="0.3">
      <c r="A291" s="8">
        <v>41752</v>
      </c>
      <c r="B291" s="5">
        <v>127</v>
      </c>
      <c r="C291" s="6">
        <v>2.1097222222054102</v>
      </c>
      <c r="D291" s="5" t="s">
        <v>42</v>
      </c>
      <c r="E291" s="5" t="s">
        <v>17</v>
      </c>
      <c r="F291" s="5" t="s">
        <v>18</v>
      </c>
      <c r="G291" s="5">
        <v>100</v>
      </c>
      <c r="H291" s="5">
        <v>1</v>
      </c>
      <c r="I291" s="7">
        <v>92.848189050688404</v>
      </c>
      <c r="J291" s="7">
        <v>62.643353665688601</v>
      </c>
      <c r="K291" s="7" t="s">
        <v>16</v>
      </c>
      <c r="L291" s="7" t="s">
        <v>16</v>
      </c>
      <c r="M291" s="6" t="s">
        <v>16</v>
      </c>
      <c r="N291" s="7" t="s">
        <v>19</v>
      </c>
      <c r="O291" s="7">
        <v>382.83162999241398</v>
      </c>
      <c r="P291" s="2" t="s">
        <v>16</v>
      </c>
    </row>
    <row r="292" spans="1:16" x14ac:dyDescent="0.3">
      <c r="A292" s="8">
        <v>41752</v>
      </c>
      <c r="B292" s="5">
        <v>127</v>
      </c>
      <c r="C292" s="6">
        <v>2.1097222222054102</v>
      </c>
      <c r="D292" s="5" t="s">
        <v>42</v>
      </c>
      <c r="E292" s="5" t="s">
        <v>17</v>
      </c>
      <c r="F292" s="5" t="s">
        <v>18</v>
      </c>
      <c r="G292" s="5">
        <v>150</v>
      </c>
      <c r="H292" s="5">
        <v>1</v>
      </c>
      <c r="I292" s="7">
        <v>97.119108574914407</v>
      </c>
      <c r="J292" s="7">
        <v>62.643353665688601</v>
      </c>
      <c r="K292" s="7" t="s">
        <v>16</v>
      </c>
      <c r="L292" s="7" t="s">
        <v>16</v>
      </c>
      <c r="M292" s="6" t="s">
        <v>16</v>
      </c>
      <c r="N292" s="7" t="s">
        <v>19</v>
      </c>
      <c r="O292" s="7">
        <v>353.85727194245402</v>
      </c>
      <c r="P292" s="2" t="s">
        <v>16</v>
      </c>
    </row>
    <row r="293" spans="1:16" x14ac:dyDescent="0.3">
      <c r="A293" s="8">
        <v>41752</v>
      </c>
      <c r="B293" s="5">
        <v>127</v>
      </c>
      <c r="C293" s="6">
        <v>2.1097222222054102</v>
      </c>
      <c r="D293" s="5" t="s">
        <v>42</v>
      </c>
      <c r="E293" s="5" t="s">
        <v>17</v>
      </c>
      <c r="F293" s="5" t="s">
        <v>18</v>
      </c>
      <c r="G293" s="5">
        <v>200</v>
      </c>
      <c r="H293" s="5">
        <v>1</v>
      </c>
      <c r="I293" s="7">
        <v>94.959640655375196</v>
      </c>
      <c r="J293" s="7">
        <v>64.067920057050003</v>
      </c>
      <c r="K293" s="7" t="s">
        <v>16</v>
      </c>
      <c r="L293" s="7" t="s">
        <v>16</v>
      </c>
      <c r="M293" s="6" t="s">
        <v>16</v>
      </c>
      <c r="N293" s="7" t="s">
        <v>19</v>
      </c>
      <c r="O293" s="7">
        <v>345.98916608699301</v>
      </c>
      <c r="P293" s="2" t="s">
        <v>16</v>
      </c>
    </row>
    <row r="294" spans="1:16" x14ac:dyDescent="0.3">
      <c r="A294" s="8">
        <v>41752</v>
      </c>
      <c r="B294" s="5">
        <v>127</v>
      </c>
      <c r="C294" s="6">
        <v>2.1097222222054102</v>
      </c>
      <c r="D294" s="5" t="s">
        <v>42</v>
      </c>
      <c r="E294" s="5" t="s">
        <v>17</v>
      </c>
      <c r="F294" s="5" t="s">
        <v>18</v>
      </c>
      <c r="G294" s="5">
        <v>300</v>
      </c>
      <c r="H294" s="5">
        <v>1</v>
      </c>
      <c r="I294" s="7">
        <v>107.460782832132</v>
      </c>
      <c r="J294" s="7">
        <v>64.792306068421297</v>
      </c>
      <c r="K294" s="7" t="s">
        <v>16</v>
      </c>
      <c r="L294" s="7" t="s">
        <v>16</v>
      </c>
      <c r="M294" s="6" t="s">
        <v>16</v>
      </c>
      <c r="N294" s="7" t="s">
        <v>19</v>
      </c>
      <c r="O294" s="7">
        <v>334.51381824249802</v>
      </c>
      <c r="P294" s="2" t="s">
        <v>16</v>
      </c>
    </row>
    <row r="295" spans="1:16" x14ac:dyDescent="0.3">
      <c r="A295" s="8">
        <v>41752</v>
      </c>
      <c r="B295" s="5">
        <v>127</v>
      </c>
      <c r="C295" s="6">
        <v>2.1097222222054102</v>
      </c>
      <c r="D295" s="5" t="s">
        <v>42</v>
      </c>
      <c r="E295" s="5" t="s">
        <v>17</v>
      </c>
      <c r="F295" s="5" t="s">
        <v>18</v>
      </c>
      <c r="G295" s="5">
        <v>0</v>
      </c>
      <c r="H295" s="5">
        <v>1</v>
      </c>
      <c r="I295" s="7">
        <v>59.218982012703897</v>
      </c>
      <c r="J295" s="7">
        <v>45.725266989693097</v>
      </c>
      <c r="K295" s="7" t="s">
        <v>16</v>
      </c>
      <c r="L295" s="7" t="s">
        <v>16</v>
      </c>
      <c r="M295" s="6" t="s">
        <v>16</v>
      </c>
      <c r="N295" s="7" t="s">
        <v>19</v>
      </c>
      <c r="O295" s="7">
        <v>501.41268007029998</v>
      </c>
      <c r="P295" s="2" t="s">
        <v>16</v>
      </c>
    </row>
    <row r="296" spans="1:16" x14ac:dyDescent="0.3">
      <c r="A296" s="8">
        <v>41752</v>
      </c>
      <c r="B296" s="5">
        <v>158</v>
      </c>
      <c r="C296" s="6">
        <v>2.6366666665455898</v>
      </c>
      <c r="D296" s="5" t="s">
        <v>44</v>
      </c>
      <c r="E296" s="5" t="s">
        <v>17</v>
      </c>
      <c r="F296" s="5" t="s">
        <v>18</v>
      </c>
      <c r="G296" s="5">
        <v>0</v>
      </c>
      <c r="H296" s="5">
        <v>1</v>
      </c>
      <c r="I296" s="7">
        <v>93.897980104769601</v>
      </c>
      <c r="J296" s="7">
        <v>501.41268007029998</v>
      </c>
      <c r="K296" s="7">
        <v>31.954986896276299</v>
      </c>
      <c r="L296" s="7">
        <v>457.20397312184599</v>
      </c>
      <c r="M296" s="6">
        <v>6.9892189864588505E-2</v>
      </c>
      <c r="N296" s="7">
        <v>1.5930250725833099</v>
      </c>
      <c r="O296" s="7">
        <v>463.463593879499</v>
      </c>
      <c r="P296" s="2" t="s">
        <v>16</v>
      </c>
    </row>
    <row r="297" spans="1:16" x14ac:dyDescent="0.3">
      <c r="A297" s="8">
        <v>41752</v>
      </c>
      <c r="B297" s="5">
        <v>158</v>
      </c>
      <c r="C297" s="6">
        <v>2.6366666665455898</v>
      </c>
      <c r="D297" s="5" t="s">
        <v>44</v>
      </c>
      <c r="E297" s="5" t="s">
        <v>17</v>
      </c>
      <c r="F297" s="5" t="s">
        <v>18</v>
      </c>
      <c r="G297" s="5">
        <v>0</v>
      </c>
      <c r="H297" s="5">
        <v>2</v>
      </c>
      <c r="I297" s="7">
        <v>94.959640655375196</v>
      </c>
      <c r="J297" s="7">
        <v>507.08191876329602</v>
      </c>
      <c r="K297" s="7">
        <v>33.016647446881898</v>
      </c>
      <c r="L297" s="7">
        <v>462.87321181484202</v>
      </c>
      <c r="M297" s="6">
        <v>7.1329786654599395E-2</v>
      </c>
      <c r="N297" s="7">
        <v>1.71788256889849</v>
      </c>
      <c r="O297" s="7">
        <v>448.09199709461598</v>
      </c>
      <c r="P297" s="2" t="s">
        <v>16</v>
      </c>
    </row>
    <row r="298" spans="1:16" x14ac:dyDescent="0.3">
      <c r="A298" s="8">
        <v>41752</v>
      </c>
      <c r="B298" s="5">
        <v>158</v>
      </c>
      <c r="C298" s="6">
        <v>2.6366666665455898</v>
      </c>
      <c r="D298" s="5" t="s">
        <v>44</v>
      </c>
      <c r="E298" s="5" t="s">
        <v>17</v>
      </c>
      <c r="F298" s="5" t="s">
        <v>18</v>
      </c>
      <c r="G298" s="5">
        <v>0</v>
      </c>
      <c r="H298" s="5">
        <v>3</v>
      </c>
      <c r="I298" s="7">
        <v>91.810134790689403</v>
      </c>
      <c r="J298" s="7">
        <v>524.47713859019302</v>
      </c>
      <c r="K298" s="7">
        <v>29.867141582196101</v>
      </c>
      <c r="L298" s="7">
        <v>480.26843164173903</v>
      </c>
      <c r="M298" s="6">
        <v>6.2188433830845297E-2</v>
      </c>
      <c r="N298" s="7">
        <v>0.92934770254839005</v>
      </c>
      <c r="O298" s="7">
        <v>463.463593879499</v>
      </c>
      <c r="P298" s="2" t="s">
        <v>16</v>
      </c>
    </row>
    <row r="299" spans="1:16" x14ac:dyDescent="0.3">
      <c r="A299" s="8">
        <v>41752</v>
      </c>
      <c r="B299" s="5">
        <v>158</v>
      </c>
      <c r="C299" s="6">
        <v>2.6366666665455898</v>
      </c>
      <c r="D299" s="5" t="s">
        <v>44</v>
      </c>
      <c r="E299" s="5" t="s">
        <v>17</v>
      </c>
      <c r="F299" s="5" t="s">
        <v>18</v>
      </c>
      <c r="G299" s="5">
        <v>30</v>
      </c>
      <c r="H299" s="5">
        <v>1</v>
      </c>
      <c r="I299" s="7">
        <v>152.27099566594299</v>
      </c>
      <c r="J299" s="7">
        <v>338.29600955336798</v>
      </c>
      <c r="K299" s="7">
        <v>85.256018337815405</v>
      </c>
      <c r="L299" s="7">
        <v>289.37976303518002</v>
      </c>
      <c r="M299" s="6">
        <v>0.29461638037021598</v>
      </c>
      <c r="N299" s="7">
        <v>25.9581558944775</v>
      </c>
      <c r="O299" s="7">
        <v>428.386659111982</v>
      </c>
      <c r="P299" s="2" t="s">
        <v>16</v>
      </c>
    </row>
    <row r="300" spans="1:16" x14ac:dyDescent="0.3">
      <c r="A300" s="8">
        <v>41752</v>
      </c>
      <c r="B300" s="5">
        <v>158</v>
      </c>
      <c r="C300" s="6">
        <v>2.6366666665455898</v>
      </c>
      <c r="D300" s="5" t="s">
        <v>44</v>
      </c>
      <c r="E300" s="5" t="s">
        <v>17</v>
      </c>
      <c r="F300" s="5" t="s">
        <v>18</v>
      </c>
      <c r="G300" s="5">
        <v>30</v>
      </c>
      <c r="H300" s="5">
        <v>2</v>
      </c>
      <c r="I300" s="7">
        <v>152.27099566594299</v>
      </c>
      <c r="J300" s="7">
        <v>342.12096433268601</v>
      </c>
      <c r="K300" s="7">
        <v>85.256018337815405</v>
      </c>
      <c r="L300" s="7">
        <v>293.204717814498</v>
      </c>
      <c r="M300" s="6">
        <v>0.29077300997507899</v>
      </c>
      <c r="N300" s="7">
        <v>25.439504158868601</v>
      </c>
      <c r="O300" s="7">
        <v>438.12855831385599</v>
      </c>
      <c r="P300" s="2" t="s">
        <v>16</v>
      </c>
    </row>
    <row r="301" spans="1:16" x14ac:dyDescent="0.3">
      <c r="A301" s="8">
        <v>41752</v>
      </c>
      <c r="B301" s="5">
        <v>158</v>
      </c>
      <c r="C301" s="6">
        <v>2.6366666665455898</v>
      </c>
      <c r="D301" s="5" t="s">
        <v>44</v>
      </c>
      <c r="E301" s="5" t="s">
        <v>17</v>
      </c>
      <c r="F301" s="5" t="s">
        <v>18</v>
      </c>
      <c r="G301" s="5">
        <v>30</v>
      </c>
      <c r="H301" s="5">
        <v>3</v>
      </c>
      <c r="I301" s="7">
        <v>159.27530210435901</v>
      </c>
      <c r="J301" s="7">
        <v>342.12096433268601</v>
      </c>
      <c r="K301" s="7">
        <v>92.2603247762314</v>
      </c>
      <c r="L301" s="7">
        <v>293.204717814498</v>
      </c>
      <c r="M301" s="6">
        <v>0.31466180170607499</v>
      </c>
      <c r="N301" s="7">
        <v>28.736745450983602</v>
      </c>
      <c r="O301" s="7">
        <v>438.12855831385599</v>
      </c>
      <c r="P301" s="2" t="s">
        <v>16</v>
      </c>
    </row>
    <row r="302" spans="1:16" x14ac:dyDescent="0.3">
      <c r="A302" s="8">
        <v>41752</v>
      </c>
      <c r="B302" s="5">
        <v>158</v>
      </c>
      <c r="C302" s="6">
        <v>2.6366666665455898</v>
      </c>
      <c r="D302" s="5" t="s">
        <v>44</v>
      </c>
      <c r="E302" s="5" t="s">
        <v>17</v>
      </c>
      <c r="F302" s="5" t="s">
        <v>18</v>
      </c>
      <c r="G302" s="5">
        <v>100</v>
      </c>
      <c r="H302" s="5">
        <v>1</v>
      </c>
      <c r="I302" s="7">
        <v>215.76667794536701</v>
      </c>
      <c r="J302" s="7">
        <v>298.94131287427803</v>
      </c>
      <c r="K302" s="7">
        <v>115.31594151992</v>
      </c>
      <c r="L302" s="7">
        <v>234.149006805857</v>
      </c>
      <c r="M302" s="6">
        <v>0.49248956078440198</v>
      </c>
      <c r="N302" s="7">
        <v>60.342638345910402</v>
      </c>
      <c r="O302" s="7">
        <v>400.44148431206401</v>
      </c>
      <c r="P302" s="2" t="s">
        <v>16</v>
      </c>
    </row>
    <row r="303" spans="1:16" x14ac:dyDescent="0.3">
      <c r="A303" s="8">
        <v>41752</v>
      </c>
      <c r="B303" s="5">
        <v>158</v>
      </c>
      <c r="C303" s="6">
        <v>2.6366666665455898</v>
      </c>
      <c r="D303" s="5" t="s">
        <v>44</v>
      </c>
      <c r="E303" s="5" t="s">
        <v>17</v>
      </c>
      <c r="F303" s="5" t="s">
        <v>18</v>
      </c>
      <c r="G303" s="5">
        <v>100</v>
      </c>
      <c r="H303" s="5">
        <v>2</v>
      </c>
      <c r="I303" s="7">
        <v>225.691719315976</v>
      </c>
      <c r="J303" s="7">
        <v>295.59911194939599</v>
      </c>
      <c r="K303" s="7">
        <v>125.24098289053001</v>
      </c>
      <c r="L303" s="7">
        <v>230.80680588097499</v>
      </c>
      <c r="M303" s="6">
        <v>0.54262257307575001</v>
      </c>
      <c r="N303" s="7">
        <v>72.372954623084397</v>
      </c>
      <c r="O303" s="7">
        <v>395.96449889187897</v>
      </c>
      <c r="P303" s="2" t="s">
        <v>16</v>
      </c>
    </row>
    <row r="304" spans="1:16" x14ac:dyDescent="0.3">
      <c r="A304" s="8">
        <v>41752</v>
      </c>
      <c r="B304" s="5">
        <v>158</v>
      </c>
      <c r="C304" s="6">
        <v>2.6366666665455898</v>
      </c>
      <c r="D304" s="5" t="s">
        <v>44</v>
      </c>
      <c r="E304" s="5" t="s">
        <v>17</v>
      </c>
      <c r="F304" s="5" t="s">
        <v>18</v>
      </c>
      <c r="G304" s="5">
        <v>100</v>
      </c>
      <c r="H304" s="5">
        <v>3</v>
      </c>
      <c r="I304" s="7">
        <v>223.16845792468999</v>
      </c>
      <c r="J304" s="7">
        <v>302.321302502072</v>
      </c>
      <c r="K304" s="7">
        <v>122.71772149924401</v>
      </c>
      <c r="L304" s="7">
        <v>237.52899643365001</v>
      </c>
      <c r="M304" s="6">
        <v>0.51664311870034296</v>
      </c>
      <c r="N304" s="7">
        <v>65.916297610256294</v>
      </c>
      <c r="O304" s="7">
        <v>391.53756672351301</v>
      </c>
      <c r="P304" s="2" t="s">
        <v>16</v>
      </c>
    </row>
    <row r="305" spans="1:16" x14ac:dyDescent="0.3">
      <c r="A305" s="8">
        <v>41752</v>
      </c>
      <c r="B305" s="5">
        <v>158</v>
      </c>
      <c r="C305" s="6">
        <v>2.6366666665455898</v>
      </c>
      <c r="D305" s="5" t="s">
        <v>44</v>
      </c>
      <c r="E305" s="5" t="s">
        <v>17</v>
      </c>
      <c r="F305" s="5" t="s">
        <v>18</v>
      </c>
      <c r="G305" s="5">
        <v>150</v>
      </c>
      <c r="H305" s="5">
        <v>1</v>
      </c>
      <c r="I305" s="7">
        <v>206.27810117570399</v>
      </c>
      <c r="J305" s="7">
        <v>295.59911194939599</v>
      </c>
      <c r="K305" s="7">
        <v>100.018743212945</v>
      </c>
      <c r="L305" s="7">
        <v>230.07422957572501</v>
      </c>
      <c r="M305" s="6">
        <v>0.43472379934679301</v>
      </c>
      <c r="N305" s="7">
        <v>48.451513193461501</v>
      </c>
      <c r="O305" s="7">
        <v>409.54788502142202</v>
      </c>
      <c r="P305" s="2" t="s">
        <v>16</v>
      </c>
    </row>
    <row r="306" spans="1:16" x14ac:dyDescent="0.3">
      <c r="A306" s="8">
        <v>41752</v>
      </c>
      <c r="B306" s="5">
        <v>158</v>
      </c>
      <c r="C306" s="6">
        <v>2.6366666665455898</v>
      </c>
      <c r="D306" s="5" t="s">
        <v>44</v>
      </c>
      <c r="E306" s="5" t="s">
        <v>17</v>
      </c>
      <c r="F306" s="5" t="s">
        <v>18</v>
      </c>
      <c r="G306" s="5">
        <v>150</v>
      </c>
      <c r="H306" s="5">
        <v>2</v>
      </c>
      <c r="I306" s="7">
        <v>225.691719315976</v>
      </c>
      <c r="J306" s="7">
        <v>295.59911194939599</v>
      </c>
      <c r="K306" s="7">
        <v>119.432361353217</v>
      </c>
      <c r="L306" s="7">
        <v>230.07422957572501</v>
      </c>
      <c r="M306" s="6">
        <v>0.51910360223072305</v>
      </c>
      <c r="N306" s="7">
        <v>66.506478957841907</v>
      </c>
      <c r="O306" s="7">
        <v>387.16012820540601</v>
      </c>
      <c r="P306" s="2" t="s">
        <v>16</v>
      </c>
    </row>
    <row r="307" spans="1:16" x14ac:dyDescent="0.3">
      <c r="A307" s="8">
        <v>41752</v>
      </c>
      <c r="B307" s="5">
        <v>158</v>
      </c>
      <c r="C307" s="6">
        <v>2.6366666665455898</v>
      </c>
      <c r="D307" s="5" t="s">
        <v>44</v>
      </c>
      <c r="E307" s="5" t="s">
        <v>17</v>
      </c>
      <c r="F307" s="5" t="s">
        <v>18</v>
      </c>
      <c r="G307" s="5">
        <v>150</v>
      </c>
      <c r="H307" s="5">
        <v>3</v>
      </c>
      <c r="I307" s="7">
        <v>206.27810117570399</v>
      </c>
      <c r="J307" s="7">
        <v>289.02639100224502</v>
      </c>
      <c r="K307" s="7">
        <v>100.018743212945</v>
      </c>
      <c r="L307" s="7">
        <v>223.50150862857399</v>
      </c>
      <c r="M307" s="6">
        <v>0.447508134628128</v>
      </c>
      <c r="N307" s="7">
        <v>50.924526108654398</v>
      </c>
      <c r="O307" s="7">
        <v>387.16012820540601</v>
      </c>
      <c r="P307" s="2" t="s">
        <v>16</v>
      </c>
    </row>
    <row r="308" spans="1:16" x14ac:dyDescent="0.3">
      <c r="A308" s="8">
        <v>41752</v>
      </c>
      <c r="B308" s="5">
        <v>158</v>
      </c>
      <c r="C308" s="6">
        <v>2.6366666665455898</v>
      </c>
      <c r="D308" s="5" t="s">
        <v>44</v>
      </c>
      <c r="E308" s="5" t="s">
        <v>17</v>
      </c>
      <c r="F308" s="5" t="s">
        <v>18</v>
      </c>
      <c r="G308" s="5">
        <v>200</v>
      </c>
      <c r="H308" s="5">
        <v>1</v>
      </c>
      <c r="I308" s="7">
        <v>225.691719315976</v>
      </c>
      <c r="J308" s="7">
        <v>289.02639100224502</v>
      </c>
      <c r="K308" s="7">
        <v>124.105233388537</v>
      </c>
      <c r="L308" s="7">
        <v>222.01141367411799</v>
      </c>
      <c r="M308" s="6">
        <v>0.55900384279659598</v>
      </c>
      <c r="N308" s="7">
        <v>76.715925551745698</v>
      </c>
      <c r="O308" s="7">
        <v>400.44148431206401</v>
      </c>
      <c r="P308" s="2" t="s">
        <v>16</v>
      </c>
    </row>
    <row r="309" spans="1:16" x14ac:dyDescent="0.3">
      <c r="A309" s="8">
        <v>41752</v>
      </c>
      <c r="B309" s="5">
        <v>158</v>
      </c>
      <c r="C309" s="6">
        <v>2.6366666665455898</v>
      </c>
      <c r="D309" s="5" t="s">
        <v>44</v>
      </c>
      <c r="E309" s="5" t="s">
        <v>17</v>
      </c>
      <c r="F309" s="5" t="s">
        <v>18</v>
      </c>
      <c r="G309" s="5">
        <v>200</v>
      </c>
      <c r="H309" s="5">
        <v>2</v>
      </c>
      <c r="I309" s="7">
        <v>230.824152676137</v>
      </c>
      <c r="J309" s="7">
        <v>282.59981616617</v>
      </c>
      <c r="K309" s="7">
        <v>129.237666748697</v>
      </c>
      <c r="L309" s="7">
        <v>215.584838838043</v>
      </c>
      <c r="M309" s="6">
        <v>0.59947474713556304</v>
      </c>
      <c r="N309" s="7">
        <v>88.4721361217062</v>
      </c>
      <c r="O309" s="7">
        <v>391.53756672351301</v>
      </c>
      <c r="P309" s="2" t="s">
        <v>16</v>
      </c>
    </row>
    <row r="310" spans="1:16" x14ac:dyDescent="0.3">
      <c r="A310" s="8">
        <v>41752</v>
      </c>
      <c r="B310" s="5">
        <v>158</v>
      </c>
      <c r="C310" s="6">
        <v>2.6366666665455898</v>
      </c>
      <c r="D310" s="5" t="s">
        <v>44</v>
      </c>
      <c r="E310" s="5" t="s">
        <v>17</v>
      </c>
      <c r="F310" s="5" t="s">
        <v>18</v>
      </c>
      <c r="G310" s="5">
        <v>200</v>
      </c>
      <c r="H310" s="5">
        <v>3</v>
      </c>
      <c r="I310" s="7">
        <v>230.824152676137</v>
      </c>
      <c r="J310" s="7">
        <v>285.79504013261999</v>
      </c>
      <c r="K310" s="7">
        <v>129.237666748697</v>
      </c>
      <c r="L310" s="7">
        <v>218.78006280449301</v>
      </c>
      <c r="M310" s="6">
        <v>0.59071957970954003</v>
      </c>
      <c r="N310" s="7">
        <v>85.795104109055401</v>
      </c>
      <c r="O310" s="7">
        <v>391.53756672351301</v>
      </c>
      <c r="P310" s="2" t="s">
        <v>16</v>
      </c>
    </row>
    <row r="311" spans="1:16" x14ac:dyDescent="0.3">
      <c r="A311" s="8">
        <v>41752</v>
      </c>
      <c r="B311" s="5">
        <v>158</v>
      </c>
      <c r="C311" s="6">
        <v>2.6366666665455898</v>
      </c>
      <c r="D311" s="5" t="s">
        <v>44</v>
      </c>
      <c r="E311" s="5" t="s">
        <v>17</v>
      </c>
      <c r="F311" s="5" t="s">
        <v>18</v>
      </c>
      <c r="G311" s="5">
        <v>300</v>
      </c>
      <c r="H311" s="5">
        <v>1</v>
      </c>
      <c r="I311" s="7">
        <v>233.43397342786901</v>
      </c>
      <c r="J311" s="7">
        <v>279.44031519964</v>
      </c>
      <c r="K311" s="7">
        <v>119.75920909806599</v>
      </c>
      <c r="L311" s="7">
        <v>210.90135681313899</v>
      </c>
      <c r="M311" s="6">
        <v>0.56784465926491701</v>
      </c>
      <c r="N311" s="7">
        <v>79.154252328609502</v>
      </c>
      <c r="O311" s="7">
        <v>387.16012820540601</v>
      </c>
      <c r="P311" s="2" t="s">
        <v>16</v>
      </c>
    </row>
    <row r="312" spans="1:16" x14ac:dyDescent="0.3">
      <c r="A312" s="8">
        <v>41752</v>
      </c>
      <c r="B312" s="5">
        <v>158</v>
      </c>
      <c r="C312" s="6">
        <v>2.6366666665455898</v>
      </c>
      <c r="D312" s="5" t="s">
        <v>44</v>
      </c>
      <c r="E312" s="5" t="s">
        <v>17</v>
      </c>
      <c r="F312" s="5" t="s">
        <v>18</v>
      </c>
      <c r="G312" s="5">
        <v>300</v>
      </c>
      <c r="H312" s="5">
        <v>2</v>
      </c>
      <c r="I312" s="7">
        <v>228.24351004383601</v>
      </c>
      <c r="J312" s="7">
        <v>276.31613784546403</v>
      </c>
      <c r="K312" s="7">
        <v>114.568745714033</v>
      </c>
      <c r="L312" s="7">
        <v>207.77717945896299</v>
      </c>
      <c r="M312" s="6">
        <v>0.55140196826408605</v>
      </c>
      <c r="N312" s="7">
        <v>74.672980841004403</v>
      </c>
      <c r="O312" s="7">
        <v>378.55152492586302</v>
      </c>
      <c r="P312" s="2" t="s">
        <v>16</v>
      </c>
    </row>
    <row r="313" spans="1:16" x14ac:dyDescent="0.3">
      <c r="A313" s="8">
        <v>41752</v>
      </c>
      <c r="B313" s="5">
        <v>158</v>
      </c>
      <c r="C313" s="6">
        <v>2.6366666665455898</v>
      </c>
      <c r="D313" s="5" t="s">
        <v>44</v>
      </c>
      <c r="E313" s="5" t="s">
        <v>17</v>
      </c>
      <c r="F313" s="5" t="s">
        <v>18</v>
      </c>
      <c r="G313" s="5">
        <v>300</v>
      </c>
      <c r="H313" s="5">
        <v>3</v>
      </c>
      <c r="I313" s="7">
        <v>236.073302202386</v>
      </c>
      <c r="J313" s="7">
        <v>285.79504013261999</v>
      </c>
      <c r="K313" s="7">
        <v>122.398537872582</v>
      </c>
      <c r="L313" s="7">
        <v>217.25608174612</v>
      </c>
      <c r="M313" s="6">
        <v>0.56338371238607898</v>
      </c>
      <c r="N313" s="7">
        <v>77.915358217428604</v>
      </c>
      <c r="O313" s="7">
        <v>395.96449889187897</v>
      </c>
      <c r="P313" s="2" t="s">
        <v>16</v>
      </c>
    </row>
    <row r="314" spans="1:16" x14ac:dyDescent="0.3">
      <c r="A314" s="8">
        <v>41752</v>
      </c>
      <c r="B314" s="5">
        <v>158</v>
      </c>
      <c r="C314" s="6">
        <v>2.6366666665455898</v>
      </c>
      <c r="D314" s="5" t="s">
        <v>42</v>
      </c>
      <c r="E314" s="5" t="s">
        <v>17</v>
      </c>
      <c r="F314" s="5" t="s">
        <v>18</v>
      </c>
      <c r="G314" s="5">
        <v>30</v>
      </c>
      <c r="H314" s="5">
        <v>1</v>
      </c>
      <c r="I314" s="7">
        <v>67.014977328127401</v>
      </c>
      <c r="J314" s="7">
        <v>48.916246518187997</v>
      </c>
      <c r="K314" s="7" t="s">
        <v>16</v>
      </c>
      <c r="L314" s="7" t="s">
        <v>16</v>
      </c>
      <c r="M314" s="6" t="s">
        <v>16</v>
      </c>
      <c r="N314" s="7" t="s">
        <v>19</v>
      </c>
      <c r="O314" s="7">
        <v>453.15836376008201</v>
      </c>
      <c r="P314" s="2" t="s">
        <v>16</v>
      </c>
    </row>
    <row r="315" spans="1:16" x14ac:dyDescent="0.3">
      <c r="A315" s="8">
        <v>41752</v>
      </c>
      <c r="B315" s="5">
        <v>158</v>
      </c>
      <c r="C315" s="6">
        <v>2.6366666665455898</v>
      </c>
      <c r="D315" s="5" t="s">
        <v>42</v>
      </c>
      <c r="E315" s="5" t="s">
        <v>17</v>
      </c>
      <c r="F315" s="5" t="s">
        <v>18</v>
      </c>
      <c r="G315" s="5">
        <v>100</v>
      </c>
      <c r="H315" s="5">
        <v>1</v>
      </c>
      <c r="I315" s="7">
        <v>100.450736425446</v>
      </c>
      <c r="J315" s="7">
        <v>64.792306068421297</v>
      </c>
      <c r="K315" s="7" t="s">
        <v>16</v>
      </c>
      <c r="L315" s="7" t="s">
        <v>16</v>
      </c>
      <c r="M315" s="6" t="s">
        <v>16</v>
      </c>
      <c r="N315" s="7" t="s">
        <v>19</v>
      </c>
      <c r="O315" s="7">
        <v>387.16012820540601</v>
      </c>
      <c r="P315" s="2" t="s">
        <v>16</v>
      </c>
    </row>
    <row r="316" spans="1:16" x14ac:dyDescent="0.3">
      <c r="A316" s="8">
        <v>41752</v>
      </c>
      <c r="B316" s="5">
        <v>158</v>
      </c>
      <c r="C316" s="6">
        <v>2.6366666665455898</v>
      </c>
      <c r="D316" s="5" t="s">
        <v>42</v>
      </c>
      <c r="E316" s="5" t="s">
        <v>17</v>
      </c>
      <c r="F316" s="5" t="s">
        <v>18</v>
      </c>
      <c r="G316" s="5">
        <v>150</v>
      </c>
      <c r="H316" s="5">
        <v>1</v>
      </c>
      <c r="I316" s="7">
        <v>106.259357962759</v>
      </c>
      <c r="J316" s="7">
        <v>65.524882373671502</v>
      </c>
      <c r="K316" s="7" t="s">
        <v>16</v>
      </c>
      <c r="L316" s="7" t="s">
        <v>16</v>
      </c>
      <c r="M316" s="6" t="s">
        <v>16</v>
      </c>
      <c r="N316" s="7" t="s">
        <v>19</v>
      </c>
      <c r="O316" s="7">
        <v>395.96449889187897</v>
      </c>
      <c r="P316" s="2" t="s">
        <v>16</v>
      </c>
    </row>
    <row r="317" spans="1:16" x14ac:dyDescent="0.3">
      <c r="A317" s="8">
        <v>41752</v>
      </c>
      <c r="B317" s="5">
        <v>158</v>
      </c>
      <c r="C317" s="6">
        <v>2.6366666665455898</v>
      </c>
      <c r="D317" s="5" t="s">
        <v>42</v>
      </c>
      <c r="E317" s="5" t="s">
        <v>17</v>
      </c>
      <c r="F317" s="5" t="s">
        <v>18</v>
      </c>
      <c r="G317" s="5">
        <v>200</v>
      </c>
      <c r="H317" s="5">
        <v>1</v>
      </c>
      <c r="I317" s="7">
        <v>101.58648592743999</v>
      </c>
      <c r="J317" s="7">
        <v>67.014977328127401</v>
      </c>
      <c r="K317" s="7" t="s">
        <v>16</v>
      </c>
      <c r="L317" s="7" t="s">
        <v>16</v>
      </c>
      <c r="M317" s="6" t="s">
        <v>16</v>
      </c>
      <c r="N317" s="7" t="s">
        <v>19</v>
      </c>
      <c r="O317" s="7">
        <v>378.55152492586302</v>
      </c>
      <c r="P317" s="2" t="s">
        <v>16</v>
      </c>
    </row>
    <row r="318" spans="1:16" x14ac:dyDescent="0.3">
      <c r="A318" s="8">
        <v>41752</v>
      </c>
      <c r="B318" s="5">
        <v>158</v>
      </c>
      <c r="C318" s="6">
        <v>2.6366666665455898</v>
      </c>
      <c r="D318" s="5" t="s">
        <v>42</v>
      </c>
      <c r="E318" s="5" t="s">
        <v>17</v>
      </c>
      <c r="F318" s="5" t="s">
        <v>18</v>
      </c>
      <c r="G318" s="5">
        <v>300</v>
      </c>
      <c r="H318" s="5">
        <v>1</v>
      </c>
      <c r="I318" s="7">
        <v>113.674764329803</v>
      </c>
      <c r="J318" s="7">
        <v>68.538958386500795</v>
      </c>
      <c r="K318" s="7" t="s">
        <v>16</v>
      </c>
      <c r="L318" s="7" t="s">
        <v>16</v>
      </c>
      <c r="M318" s="6" t="s">
        <v>16</v>
      </c>
      <c r="N318" s="7" t="s">
        <v>19</v>
      </c>
      <c r="O318" s="7">
        <v>345.98916608699301</v>
      </c>
      <c r="P318" s="2" t="s">
        <v>16</v>
      </c>
    </row>
    <row r="319" spans="1:16" x14ac:dyDescent="0.3">
      <c r="A319" s="8">
        <v>41752</v>
      </c>
      <c r="B319" s="5">
        <v>158</v>
      </c>
      <c r="C319" s="6">
        <v>2.6366666665455898</v>
      </c>
      <c r="D319" s="5" t="s">
        <v>42</v>
      </c>
      <c r="E319" s="5" t="s">
        <v>17</v>
      </c>
      <c r="F319" s="5" t="s">
        <v>18</v>
      </c>
      <c r="G319" s="5">
        <v>0</v>
      </c>
      <c r="H319" s="5">
        <v>1</v>
      </c>
      <c r="I319" s="7">
        <v>61.942993208493299</v>
      </c>
      <c r="J319" s="7">
        <v>44.2087069484541</v>
      </c>
      <c r="K319" s="7" t="s">
        <v>16</v>
      </c>
      <c r="L319" s="7" t="s">
        <v>16</v>
      </c>
      <c r="M319" s="6" t="s">
        <v>16</v>
      </c>
      <c r="N319" s="7" t="s">
        <v>19</v>
      </c>
      <c r="O319" s="7">
        <v>518.61341918379298</v>
      </c>
      <c r="P319" s="2" t="s">
        <v>16</v>
      </c>
    </row>
    <row r="320" spans="1:16" x14ac:dyDescent="0.3">
      <c r="A320" s="8">
        <v>41752</v>
      </c>
      <c r="B320" s="5">
        <v>190</v>
      </c>
      <c r="C320" s="6">
        <v>3.16166666668529</v>
      </c>
      <c r="D320" s="5" t="s">
        <v>44</v>
      </c>
      <c r="E320" s="5" t="s">
        <v>17</v>
      </c>
      <c r="F320" s="5" t="s">
        <v>18</v>
      </c>
      <c r="G320" s="5">
        <v>0</v>
      </c>
      <c r="H320" s="5">
        <v>1</v>
      </c>
      <c r="I320" s="7">
        <v>91.810134790689403</v>
      </c>
      <c r="J320" s="7">
        <v>530.40715632981198</v>
      </c>
      <c r="K320" s="7">
        <v>32.591152777985499</v>
      </c>
      <c r="L320" s="7">
        <v>488.61509909805898</v>
      </c>
      <c r="M320" s="6">
        <v>6.6701075832789294E-2</v>
      </c>
      <c r="N320" s="7">
        <v>1.3170102572617799</v>
      </c>
      <c r="O320" s="7">
        <v>479.362506459462</v>
      </c>
      <c r="P320" s="2" t="s">
        <v>16</v>
      </c>
    </row>
    <row r="321" spans="1:16" x14ac:dyDescent="0.3">
      <c r="A321" s="8">
        <v>41752</v>
      </c>
      <c r="B321" s="5">
        <v>190</v>
      </c>
      <c r="C321" s="6">
        <v>3.16166666668529</v>
      </c>
      <c r="D321" s="5" t="s">
        <v>44</v>
      </c>
      <c r="E321" s="5" t="s">
        <v>17</v>
      </c>
      <c r="F321" s="5" t="s">
        <v>18</v>
      </c>
      <c r="G321" s="5">
        <v>0</v>
      </c>
      <c r="H321" s="5">
        <v>2</v>
      </c>
      <c r="I321" s="7">
        <v>96.033304905351599</v>
      </c>
      <c r="J321" s="7">
        <v>524.47713859019302</v>
      </c>
      <c r="K321" s="7">
        <v>36.814322892647702</v>
      </c>
      <c r="L321" s="7">
        <v>482.68508135844002</v>
      </c>
      <c r="M321" s="6">
        <v>7.6269858577438801E-2</v>
      </c>
      <c r="N321" s="7">
        <v>2.1493843438888902</v>
      </c>
      <c r="O321" s="7">
        <v>474.00317423121197</v>
      </c>
      <c r="P321" s="2" t="s">
        <v>16</v>
      </c>
    </row>
    <row r="322" spans="1:16" x14ac:dyDescent="0.3">
      <c r="A322" s="8">
        <v>41752</v>
      </c>
      <c r="B322" s="5">
        <v>190</v>
      </c>
      <c r="C322" s="6">
        <v>3.16166666668529</v>
      </c>
      <c r="D322" s="5" t="s">
        <v>44</v>
      </c>
      <c r="E322" s="5" t="s">
        <v>17</v>
      </c>
      <c r="F322" s="5" t="s">
        <v>18</v>
      </c>
      <c r="G322" s="5">
        <v>0</v>
      </c>
      <c r="H322" s="5">
        <v>3</v>
      </c>
      <c r="I322" s="7">
        <v>90.7836861059603</v>
      </c>
      <c r="J322" s="7">
        <v>518.61341918379298</v>
      </c>
      <c r="K322" s="7">
        <v>31.564704093256399</v>
      </c>
      <c r="L322" s="7">
        <v>476.82136195203998</v>
      </c>
      <c r="M322" s="6">
        <v>6.6198175274771606E-2</v>
      </c>
      <c r="N322" s="7">
        <v>1.27365448665237</v>
      </c>
      <c r="O322" s="7">
        <v>474.00317423121197</v>
      </c>
      <c r="P322" s="2" t="s">
        <v>16</v>
      </c>
    </row>
    <row r="323" spans="1:16" x14ac:dyDescent="0.3">
      <c r="A323" s="8">
        <v>41752</v>
      </c>
      <c r="B323" s="5">
        <v>190</v>
      </c>
      <c r="C323" s="6">
        <v>3.16166666668529</v>
      </c>
      <c r="D323" s="5" t="s">
        <v>44</v>
      </c>
      <c r="E323" s="5" t="s">
        <v>17</v>
      </c>
      <c r="F323" s="5" t="s">
        <v>18</v>
      </c>
      <c r="G323" s="5">
        <v>30</v>
      </c>
      <c r="H323" s="5">
        <v>1</v>
      </c>
      <c r="I323" s="7">
        <v>157.494584488296</v>
      </c>
      <c r="J323" s="7">
        <v>361.904305625201</v>
      </c>
      <c r="K323" s="7">
        <v>91.969702114624894</v>
      </c>
      <c r="L323" s="7">
        <v>313.53494880513801</v>
      </c>
      <c r="M323" s="6">
        <v>0.29333158062638898</v>
      </c>
      <c r="N323" s="7">
        <v>25.784283156170499</v>
      </c>
      <c r="O323" s="7">
        <v>433.23022673588002</v>
      </c>
      <c r="P323" s="2" t="s">
        <v>16</v>
      </c>
    </row>
    <row r="324" spans="1:16" x14ac:dyDescent="0.3">
      <c r="A324" s="8">
        <v>41752</v>
      </c>
      <c r="B324" s="5">
        <v>190</v>
      </c>
      <c r="C324" s="6">
        <v>3.16166666668529</v>
      </c>
      <c r="D324" s="5" t="s">
        <v>44</v>
      </c>
      <c r="E324" s="5" t="s">
        <v>17</v>
      </c>
      <c r="F324" s="5" t="s">
        <v>18</v>
      </c>
      <c r="G324" s="5">
        <v>30</v>
      </c>
      <c r="H324" s="5">
        <v>2</v>
      </c>
      <c r="I324" s="7">
        <v>143.94716798722399</v>
      </c>
      <c r="J324" s="7">
        <v>370.13433611549101</v>
      </c>
      <c r="K324" s="7">
        <v>78.422285613552901</v>
      </c>
      <c r="L324" s="7">
        <v>321.76497929542802</v>
      </c>
      <c r="M324" s="6">
        <v>0.243725360619652</v>
      </c>
      <c r="N324" s="7">
        <v>19.4306984942681</v>
      </c>
      <c r="O324" s="7">
        <v>443.08227303632998</v>
      </c>
      <c r="P324" s="2" t="s">
        <v>16</v>
      </c>
    </row>
    <row r="325" spans="1:16" x14ac:dyDescent="0.3">
      <c r="A325" s="8">
        <v>41752</v>
      </c>
      <c r="B325" s="5">
        <v>190</v>
      </c>
      <c r="C325" s="6">
        <v>3.16166666668529</v>
      </c>
      <c r="D325" s="5" t="s">
        <v>44</v>
      </c>
      <c r="E325" s="5" t="s">
        <v>17</v>
      </c>
      <c r="F325" s="5" t="s">
        <v>18</v>
      </c>
      <c r="G325" s="5">
        <v>30</v>
      </c>
      <c r="H325" s="5">
        <v>3</v>
      </c>
      <c r="I325" s="7">
        <v>147.22065648435401</v>
      </c>
      <c r="J325" s="7">
        <v>370.13433611549101</v>
      </c>
      <c r="K325" s="7">
        <v>81.695774110682606</v>
      </c>
      <c r="L325" s="7">
        <v>321.76497929542802</v>
      </c>
      <c r="M325" s="6">
        <v>0.25389889940655602</v>
      </c>
      <c r="N325" s="7">
        <v>20.679052931808201</v>
      </c>
      <c r="O325" s="7">
        <v>438.12855831385599</v>
      </c>
      <c r="P325" s="2" t="s">
        <v>16</v>
      </c>
    </row>
    <row r="326" spans="1:16" x14ac:dyDescent="0.3">
      <c r="A326" s="8">
        <v>41752</v>
      </c>
      <c r="B326" s="5">
        <v>190</v>
      </c>
      <c r="C326" s="6">
        <v>3.16166666668529</v>
      </c>
      <c r="D326" s="5" t="s">
        <v>44</v>
      </c>
      <c r="E326" s="5" t="s">
        <v>17</v>
      </c>
      <c r="F326" s="5" t="s">
        <v>18</v>
      </c>
      <c r="G326" s="5">
        <v>100</v>
      </c>
      <c r="H326" s="5">
        <v>1</v>
      </c>
      <c r="I326" s="7">
        <v>228.24351004383601</v>
      </c>
      <c r="J326" s="7">
        <v>305.73950809196799</v>
      </c>
      <c r="K326" s="7">
        <v>126.657024116396</v>
      </c>
      <c r="L326" s="7">
        <v>234.84935120336499</v>
      </c>
      <c r="M326" s="6">
        <v>0.53931179059004297</v>
      </c>
      <c r="N326" s="7">
        <v>71.521622016689804</v>
      </c>
      <c r="O326" s="7">
        <v>395.96449889187897</v>
      </c>
      <c r="P326" s="2" t="s">
        <v>16</v>
      </c>
    </row>
    <row r="327" spans="1:16" x14ac:dyDescent="0.3">
      <c r="A327" s="8">
        <v>41752</v>
      </c>
      <c r="B327" s="5">
        <v>190</v>
      </c>
      <c r="C327" s="6">
        <v>3.16166666668529</v>
      </c>
      <c r="D327" s="5" t="s">
        <v>44</v>
      </c>
      <c r="E327" s="5" t="s">
        <v>17</v>
      </c>
      <c r="F327" s="5" t="s">
        <v>18</v>
      </c>
      <c r="G327" s="5">
        <v>100</v>
      </c>
      <c r="H327" s="5">
        <v>2</v>
      </c>
      <c r="I327" s="7">
        <v>220.67340690845899</v>
      </c>
      <c r="J327" s="7">
        <v>312.69230040356098</v>
      </c>
      <c r="K327" s="7">
        <v>119.08692098101901</v>
      </c>
      <c r="L327" s="7">
        <v>241.80214351495701</v>
      </c>
      <c r="M327" s="6">
        <v>0.49249737512625902</v>
      </c>
      <c r="N327" s="7">
        <v>60.344379479535498</v>
      </c>
      <c r="O327" s="7">
        <v>395.96449889187897</v>
      </c>
      <c r="P327" s="2" t="s">
        <v>16</v>
      </c>
    </row>
    <row r="328" spans="1:16" x14ac:dyDescent="0.3">
      <c r="A328" s="8">
        <v>41752</v>
      </c>
      <c r="B328" s="5">
        <v>190</v>
      </c>
      <c r="C328" s="6">
        <v>3.16166666668529</v>
      </c>
      <c r="D328" s="5" t="s">
        <v>44</v>
      </c>
      <c r="E328" s="5" t="s">
        <v>17</v>
      </c>
      <c r="F328" s="5" t="s">
        <v>18</v>
      </c>
      <c r="G328" s="5">
        <v>100</v>
      </c>
      <c r="H328" s="5">
        <v>3</v>
      </c>
      <c r="I328" s="7">
        <v>228.24351004383601</v>
      </c>
      <c r="J328" s="7">
        <v>309.19636173398101</v>
      </c>
      <c r="K328" s="7">
        <v>126.657024116396</v>
      </c>
      <c r="L328" s="7">
        <v>238.30620484537701</v>
      </c>
      <c r="M328" s="6">
        <v>0.53148857033989805</v>
      </c>
      <c r="N328" s="7">
        <v>69.543789477831098</v>
      </c>
      <c r="O328" s="7">
        <v>395.96449889187897</v>
      </c>
      <c r="P328" s="2" t="s">
        <v>16</v>
      </c>
    </row>
    <row r="329" spans="1:16" x14ac:dyDescent="0.3">
      <c r="A329" s="8">
        <v>41752</v>
      </c>
      <c r="B329" s="5">
        <v>190</v>
      </c>
      <c r="C329" s="6">
        <v>3.16166666668529</v>
      </c>
      <c r="D329" s="5" t="s">
        <v>44</v>
      </c>
      <c r="E329" s="5" t="s">
        <v>17</v>
      </c>
      <c r="F329" s="5" t="s">
        <v>18</v>
      </c>
      <c r="G329" s="5">
        <v>150</v>
      </c>
      <c r="H329" s="5">
        <v>1</v>
      </c>
      <c r="I329" s="7">
        <v>238.74247263309999</v>
      </c>
      <c r="J329" s="7">
        <v>295.59911194939599</v>
      </c>
      <c r="K329" s="7">
        <v>134.84581834460701</v>
      </c>
      <c r="L329" s="7">
        <v>227.06015356289501</v>
      </c>
      <c r="M329" s="6">
        <v>0.59387706838335697</v>
      </c>
      <c r="N329" s="7">
        <v>86.751545956980394</v>
      </c>
      <c r="O329" s="7">
        <v>395.96449889187897</v>
      </c>
      <c r="P329" s="2" t="s">
        <v>16</v>
      </c>
    </row>
    <row r="330" spans="1:16" x14ac:dyDescent="0.3">
      <c r="A330" s="8">
        <v>41752</v>
      </c>
      <c r="B330" s="5">
        <v>190</v>
      </c>
      <c r="C330" s="6">
        <v>3.16166666668529</v>
      </c>
      <c r="D330" s="5" t="s">
        <v>44</v>
      </c>
      <c r="E330" s="5" t="s">
        <v>17</v>
      </c>
      <c r="F330" s="5" t="s">
        <v>18</v>
      </c>
      <c r="G330" s="5">
        <v>150</v>
      </c>
      <c r="H330" s="5">
        <v>2</v>
      </c>
      <c r="I330" s="7">
        <v>228.24351004383601</v>
      </c>
      <c r="J330" s="7">
        <v>295.59911194939599</v>
      </c>
      <c r="K330" s="7">
        <v>124.346855755343</v>
      </c>
      <c r="L330" s="7">
        <v>227.06015356289501</v>
      </c>
      <c r="M330" s="6">
        <v>0.54763838482518801</v>
      </c>
      <c r="N330" s="7">
        <v>73.679341622000905</v>
      </c>
      <c r="O330" s="7">
        <v>395.96449889187897</v>
      </c>
      <c r="P330" s="2" t="s">
        <v>16</v>
      </c>
    </row>
    <row r="331" spans="1:16" x14ac:dyDescent="0.3">
      <c r="A331" s="8">
        <v>41752</v>
      </c>
      <c r="B331" s="5">
        <v>190</v>
      </c>
      <c r="C331" s="6">
        <v>3.16166666668529</v>
      </c>
      <c r="D331" s="5" t="s">
        <v>44</v>
      </c>
      <c r="E331" s="5" t="s">
        <v>17</v>
      </c>
      <c r="F331" s="5" t="s">
        <v>18</v>
      </c>
      <c r="G331" s="5">
        <v>150</v>
      </c>
      <c r="H331" s="5">
        <v>3</v>
      </c>
      <c r="I331" s="7">
        <v>238.74247263309999</v>
      </c>
      <c r="J331" s="7">
        <v>295.59911194939599</v>
      </c>
      <c r="K331" s="7">
        <v>134.84581834460701</v>
      </c>
      <c r="L331" s="7">
        <v>227.06015356289501</v>
      </c>
      <c r="M331" s="6">
        <v>0.59387706838335697</v>
      </c>
      <c r="N331" s="7">
        <v>86.751545956980394</v>
      </c>
      <c r="O331" s="7">
        <v>395.96449889187897</v>
      </c>
      <c r="P331" s="2" t="s">
        <v>16</v>
      </c>
    </row>
    <row r="332" spans="1:16" x14ac:dyDescent="0.3">
      <c r="A332" s="8">
        <v>41752</v>
      </c>
      <c r="B332" s="5">
        <v>190</v>
      </c>
      <c r="C332" s="6">
        <v>3.16166666668529</v>
      </c>
      <c r="D332" s="5" t="s">
        <v>44</v>
      </c>
      <c r="E332" s="5" t="s">
        <v>17</v>
      </c>
      <c r="F332" s="5" t="s">
        <v>18</v>
      </c>
      <c r="G332" s="5">
        <v>200</v>
      </c>
      <c r="H332" s="5">
        <v>1</v>
      </c>
      <c r="I332" s="7">
        <v>241.441822125664</v>
      </c>
      <c r="J332" s="7">
        <v>295.59911194939599</v>
      </c>
      <c r="K332" s="7">
        <v>127.76705779586101</v>
      </c>
      <c r="L332" s="7">
        <v>223.90743320791699</v>
      </c>
      <c r="M332" s="6">
        <v>0.57062445835470899</v>
      </c>
      <c r="N332" s="7">
        <v>79.9352303588512</v>
      </c>
      <c r="O332" s="7">
        <v>382.83162999241398</v>
      </c>
      <c r="P332" s="2" t="s">
        <v>16</v>
      </c>
    </row>
    <row r="333" spans="1:16" x14ac:dyDescent="0.3">
      <c r="A333" s="8">
        <v>41752</v>
      </c>
      <c r="B333" s="5">
        <v>190</v>
      </c>
      <c r="C333" s="6">
        <v>3.16166666668529</v>
      </c>
      <c r="D333" s="5" t="s">
        <v>44</v>
      </c>
      <c r="E333" s="5" t="s">
        <v>17</v>
      </c>
      <c r="F333" s="5" t="s">
        <v>18</v>
      </c>
      <c r="G333" s="5">
        <v>200</v>
      </c>
      <c r="H333" s="5">
        <v>2</v>
      </c>
      <c r="I333" s="7">
        <v>241.441822125664</v>
      </c>
      <c r="J333" s="7">
        <v>295.59911194939599</v>
      </c>
      <c r="K333" s="7">
        <v>127.76705779586101</v>
      </c>
      <c r="L333" s="7">
        <v>223.90743320791699</v>
      </c>
      <c r="M333" s="6">
        <v>0.57062445835470899</v>
      </c>
      <c r="N333" s="7">
        <v>79.9352303588512</v>
      </c>
      <c r="O333" s="7">
        <v>378.55152492586302</v>
      </c>
      <c r="P333" s="2" t="s">
        <v>16</v>
      </c>
    </row>
    <row r="334" spans="1:16" x14ac:dyDescent="0.3">
      <c r="A334" s="8">
        <v>41752</v>
      </c>
      <c r="B334" s="5">
        <v>190</v>
      </c>
      <c r="C334" s="6">
        <v>3.16166666668529</v>
      </c>
      <c r="D334" s="5" t="s">
        <v>44</v>
      </c>
      <c r="E334" s="5" t="s">
        <v>17</v>
      </c>
      <c r="F334" s="5" t="s">
        <v>18</v>
      </c>
      <c r="G334" s="5">
        <v>200</v>
      </c>
      <c r="H334" s="5">
        <v>3</v>
      </c>
      <c r="I334" s="7">
        <v>238.74247263309999</v>
      </c>
      <c r="J334" s="7">
        <v>292.29427724504399</v>
      </c>
      <c r="K334" s="7">
        <v>125.067708303297</v>
      </c>
      <c r="L334" s="7">
        <v>220.602598503564</v>
      </c>
      <c r="M334" s="6">
        <v>0.56693669590331597</v>
      </c>
      <c r="N334" s="7">
        <v>78.900663191055003</v>
      </c>
      <c r="O334" s="7">
        <v>387.16012820540601</v>
      </c>
      <c r="P334" s="2" t="s">
        <v>16</v>
      </c>
    </row>
    <row r="335" spans="1:16" x14ac:dyDescent="0.3">
      <c r="A335" s="8">
        <v>41752</v>
      </c>
      <c r="B335" s="5">
        <v>190</v>
      </c>
      <c r="C335" s="6">
        <v>3.16166666668529</v>
      </c>
      <c r="D335" s="5" t="s">
        <v>44</v>
      </c>
      <c r="E335" s="5" t="s">
        <v>17</v>
      </c>
      <c r="F335" s="5" t="s">
        <v>18</v>
      </c>
      <c r="G335" s="5">
        <v>300</v>
      </c>
      <c r="H335" s="5">
        <v>1</v>
      </c>
      <c r="I335" s="7">
        <v>241.441822125664</v>
      </c>
      <c r="J335" s="7">
        <v>292.29427724504399</v>
      </c>
      <c r="K335" s="7">
        <v>126.481790394435</v>
      </c>
      <c r="L335" s="7">
        <v>224.521592907143</v>
      </c>
      <c r="M335" s="6">
        <v>0.56333909249764502</v>
      </c>
      <c r="N335" s="7">
        <v>77.903054962254998</v>
      </c>
      <c r="O335" s="7">
        <v>387.16012820540601</v>
      </c>
      <c r="P335" s="2" t="s">
        <v>16</v>
      </c>
    </row>
    <row r="336" spans="1:16" x14ac:dyDescent="0.3">
      <c r="A336" s="8">
        <v>41752</v>
      </c>
      <c r="B336" s="5">
        <v>190</v>
      </c>
      <c r="C336" s="6">
        <v>3.16166666668529</v>
      </c>
      <c r="D336" s="5" t="s">
        <v>44</v>
      </c>
      <c r="E336" s="5" t="s">
        <v>17</v>
      </c>
      <c r="F336" s="5" t="s">
        <v>18</v>
      </c>
      <c r="G336" s="5">
        <v>300</v>
      </c>
      <c r="H336" s="5">
        <v>2</v>
      </c>
      <c r="I336" s="7">
        <v>233.43397342786901</v>
      </c>
      <c r="J336" s="7">
        <v>289.02639100224502</v>
      </c>
      <c r="K336" s="7">
        <v>118.47394169664101</v>
      </c>
      <c r="L336" s="7">
        <v>221.25370666434401</v>
      </c>
      <c r="M336" s="6">
        <v>0.53546647187417895</v>
      </c>
      <c r="N336" s="7">
        <v>70.543589723172801</v>
      </c>
      <c r="O336" s="7">
        <v>374.31927196437698</v>
      </c>
      <c r="P336" s="2" t="s">
        <v>16</v>
      </c>
    </row>
    <row r="337" spans="1:16" x14ac:dyDescent="0.3">
      <c r="A337" s="8">
        <v>41752</v>
      </c>
      <c r="B337" s="5">
        <v>190</v>
      </c>
      <c r="C337" s="6">
        <v>3.16166666668529</v>
      </c>
      <c r="D337" s="5" t="s">
        <v>44</v>
      </c>
      <c r="E337" s="5" t="s">
        <v>17</v>
      </c>
      <c r="F337" s="5" t="s">
        <v>18</v>
      </c>
      <c r="G337" s="5">
        <v>300</v>
      </c>
      <c r="H337" s="5">
        <v>3</v>
      </c>
      <c r="I337" s="7">
        <v>241.441822125664</v>
      </c>
      <c r="J337" s="7">
        <v>289.02639100224502</v>
      </c>
      <c r="K337" s="7">
        <v>126.481790394435</v>
      </c>
      <c r="L337" s="7">
        <v>221.25370666434401</v>
      </c>
      <c r="M337" s="6">
        <v>0.57165953195223296</v>
      </c>
      <c r="N337" s="7">
        <v>80.227815454516403</v>
      </c>
      <c r="O337" s="7">
        <v>378.55152492586302</v>
      </c>
      <c r="P337" s="2" t="s">
        <v>16</v>
      </c>
    </row>
    <row r="338" spans="1:16" x14ac:dyDescent="0.3">
      <c r="A338" s="8">
        <v>41752</v>
      </c>
      <c r="B338" s="5">
        <v>190</v>
      </c>
      <c r="C338" s="6">
        <v>3.16166666668529</v>
      </c>
      <c r="D338" s="5" t="s">
        <v>42</v>
      </c>
      <c r="E338" s="5" t="s">
        <v>17</v>
      </c>
      <c r="F338" s="5" t="s">
        <v>18</v>
      </c>
      <c r="G338" s="5">
        <v>30</v>
      </c>
      <c r="H338" s="5">
        <v>1</v>
      </c>
      <c r="I338" s="7">
        <v>65.524882373671502</v>
      </c>
      <c r="J338" s="7">
        <v>48.369356820063203</v>
      </c>
      <c r="K338" s="7" t="s">
        <v>16</v>
      </c>
      <c r="L338" s="7" t="s">
        <v>16</v>
      </c>
      <c r="M338" s="6" t="s">
        <v>16</v>
      </c>
      <c r="N338" s="7" t="s">
        <v>19</v>
      </c>
      <c r="O338" s="7">
        <v>458.282013464199</v>
      </c>
      <c r="P338" s="2" t="s">
        <v>16</v>
      </c>
    </row>
    <row r="339" spans="1:16" x14ac:dyDescent="0.3">
      <c r="A339" s="8">
        <v>41752</v>
      </c>
      <c r="B339" s="5">
        <v>190</v>
      </c>
      <c r="C339" s="6">
        <v>3.16166666668529</v>
      </c>
      <c r="D339" s="5" t="s">
        <v>42</v>
      </c>
      <c r="E339" s="5" t="s">
        <v>17</v>
      </c>
      <c r="F339" s="5" t="s">
        <v>18</v>
      </c>
      <c r="G339" s="5">
        <v>100</v>
      </c>
      <c r="H339" s="5">
        <v>1</v>
      </c>
      <c r="I339" s="7">
        <v>101.58648592743999</v>
      </c>
      <c r="J339" s="7">
        <v>70.890156888603798</v>
      </c>
      <c r="K339" s="7" t="s">
        <v>16</v>
      </c>
      <c r="L339" s="7" t="s">
        <v>16</v>
      </c>
      <c r="M339" s="6" t="s">
        <v>16</v>
      </c>
      <c r="N339" s="7" t="s">
        <v>19</v>
      </c>
      <c r="O339" s="7">
        <v>391.53756672351301</v>
      </c>
      <c r="P339" s="2" t="s">
        <v>16</v>
      </c>
    </row>
    <row r="340" spans="1:16" x14ac:dyDescent="0.3">
      <c r="A340" s="8">
        <v>41752</v>
      </c>
      <c r="B340" s="5">
        <v>190</v>
      </c>
      <c r="C340" s="6">
        <v>3.16166666668529</v>
      </c>
      <c r="D340" s="5" t="s">
        <v>42</v>
      </c>
      <c r="E340" s="5" t="s">
        <v>17</v>
      </c>
      <c r="F340" s="5" t="s">
        <v>18</v>
      </c>
      <c r="G340" s="5">
        <v>150</v>
      </c>
      <c r="H340" s="5">
        <v>1</v>
      </c>
      <c r="I340" s="7">
        <v>103.896654288493</v>
      </c>
      <c r="J340" s="7">
        <v>68.538958386500795</v>
      </c>
      <c r="K340" s="7" t="s">
        <v>16</v>
      </c>
      <c r="L340" s="7" t="s">
        <v>16</v>
      </c>
      <c r="M340" s="6" t="s">
        <v>16</v>
      </c>
      <c r="N340" s="7" t="s">
        <v>19</v>
      </c>
      <c r="O340" s="7">
        <v>391.53756672351301</v>
      </c>
      <c r="P340" s="2" t="s">
        <v>16</v>
      </c>
    </row>
    <row r="341" spans="1:16" x14ac:dyDescent="0.3">
      <c r="A341" s="8">
        <v>41752</v>
      </c>
      <c r="B341" s="5">
        <v>190</v>
      </c>
      <c r="C341" s="6">
        <v>3.16166666668529</v>
      </c>
      <c r="D341" s="5" t="s">
        <v>42</v>
      </c>
      <c r="E341" s="5" t="s">
        <v>17</v>
      </c>
      <c r="F341" s="5" t="s">
        <v>18</v>
      </c>
      <c r="G341" s="5">
        <v>200</v>
      </c>
      <c r="H341" s="5">
        <v>1</v>
      </c>
      <c r="I341" s="7">
        <v>113.674764329803</v>
      </c>
      <c r="J341" s="7">
        <v>71.691678741479606</v>
      </c>
      <c r="K341" s="7" t="s">
        <v>16</v>
      </c>
      <c r="L341" s="7" t="s">
        <v>16</v>
      </c>
      <c r="M341" s="6" t="s">
        <v>16</v>
      </c>
      <c r="N341" s="7" t="s">
        <v>19</v>
      </c>
      <c r="O341" s="7">
        <v>391.53756672351301</v>
      </c>
      <c r="P341" s="2" t="s">
        <v>16</v>
      </c>
    </row>
    <row r="342" spans="1:16" x14ac:dyDescent="0.3">
      <c r="A342" s="8">
        <v>41752</v>
      </c>
      <c r="B342" s="5">
        <v>190</v>
      </c>
      <c r="C342" s="6">
        <v>3.16166666668529</v>
      </c>
      <c r="D342" s="5" t="s">
        <v>42</v>
      </c>
      <c r="E342" s="5" t="s">
        <v>17</v>
      </c>
      <c r="F342" s="5" t="s">
        <v>18</v>
      </c>
      <c r="G342" s="5">
        <v>300</v>
      </c>
      <c r="H342" s="5">
        <v>1</v>
      </c>
      <c r="I342" s="7">
        <v>114.96003173122899</v>
      </c>
      <c r="J342" s="7">
        <v>67.772684337901396</v>
      </c>
      <c r="K342" s="7" t="s">
        <v>16</v>
      </c>
      <c r="L342" s="7" t="s">
        <v>16</v>
      </c>
      <c r="M342" s="6" t="s">
        <v>16</v>
      </c>
      <c r="N342" s="7" t="s">
        <v>19</v>
      </c>
      <c r="O342" s="7">
        <v>365.99618836802301</v>
      </c>
      <c r="P342" s="2" t="s">
        <v>16</v>
      </c>
    </row>
    <row r="343" spans="1:16" x14ac:dyDescent="0.3">
      <c r="A343" s="8">
        <v>41752</v>
      </c>
      <c r="B343" s="5">
        <v>190</v>
      </c>
      <c r="C343" s="6">
        <v>3.16166666668529</v>
      </c>
      <c r="D343" s="5" t="s">
        <v>42</v>
      </c>
      <c r="E343" s="5" t="s">
        <v>17</v>
      </c>
      <c r="F343" s="5" t="s">
        <v>18</v>
      </c>
      <c r="G343" s="5">
        <v>0</v>
      </c>
      <c r="H343" s="5">
        <v>1</v>
      </c>
      <c r="I343" s="7">
        <v>59.218982012703897</v>
      </c>
      <c r="J343" s="7">
        <v>41.792057231752999</v>
      </c>
      <c r="K343" s="7" t="s">
        <v>16</v>
      </c>
      <c r="L343" s="7" t="s">
        <v>16</v>
      </c>
      <c r="M343" s="6" t="s">
        <v>16</v>
      </c>
      <c r="N343" s="7" t="s">
        <v>19</v>
      </c>
      <c r="O343" s="7">
        <v>524.47713859019302</v>
      </c>
      <c r="P343" s="2" t="s">
        <v>16</v>
      </c>
    </row>
    <row r="344" spans="1:16" x14ac:dyDescent="0.3">
      <c r="A344" s="8">
        <v>41752</v>
      </c>
      <c r="B344" s="5">
        <v>221</v>
      </c>
      <c r="C344" s="6">
        <v>3.6869444443184598</v>
      </c>
      <c r="D344" s="5" t="s">
        <v>44</v>
      </c>
      <c r="E344" s="5" t="s">
        <v>17</v>
      </c>
      <c r="F344" s="5" t="s">
        <v>18</v>
      </c>
      <c r="G344" s="5">
        <v>0</v>
      </c>
      <c r="H344" s="5">
        <v>1</v>
      </c>
      <c r="I344" s="7">
        <v>90.7836861059603</v>
      </c>
      <c r="J344" s="7">
        <v>536.4042220069</v>
      </c>
      <c r="K344" s="7">
        <v>34.801883960814898</v>
      </c>
      <c r="L344" s="7">
        <v>494.61216477514699</v>
      </c>
      <c r="M344" s="6">
        <v>7.0361965271589999E-2</v>
      </c>
      <c r="N344" s="7">
        <v>1.63379063658377</v>
      </c>
      <c r="O344" s="7">
        <v>468.70376000144</v>
      </c>
      <c r="P344" s="2" t="s">
        <v>16</v>
      </c>
    </row>
    <row r="345" spans="1:16" x14ac:dyDescent="0.3">
      <c r="A345" s="8">
        <v>41752</v>
      </c>
      <c r="B345" s="5">
        <v>221</v>
      </c>
      <c r="C345" s="6">
        <v>3.6869444443184598</v>
      </c>
      <c r="D345" s="5" t="s">
        <v>44</v>
      </c>
      <c r="E345" s="5" t="s">
        <v>17</v>
      </c>
      <c r="F345" s="5" t="s">
        <v>18</v>
      </c>
      <c r="G345" s="5">
        <v>0</v>
      </c>
      <c r="H345" s="5">
        <v>2</v>
      </c>
      <c r="I345" s="7">
        <v>94.959640655375196</v>
      </c>
      <c r="J345" s="7">
        <v>542.46909370113303</v>
      </c>
      <c r="K345" s="7">
        <v>38.977838510229702</v>
      </c>
      <c r="L345" s="7">
        <v>500.67703646938003</v>
      </c>
      <c r="M345" s="6">
        <v>7.7850262087291705E-2</v>
      </c>
      <c r="N345" s="7">
        <v>2.28823497006749</v>
      </c>
      <c r="O345" s="7">
        <v>484.78243415098001</v>
      </c>
      <c r="P345" s="2" t="s">
        <v>16</v>
      </c>
    </row>
    <row r="346" spans="1:16" x14ac:dyDescent="0.3">
      <c r="A346" s="8">
        <v>41752</v>
      </c>
      <c r="B346" s="5">
        <v>221</v>
      </c>
      <c r="C346" s="6">
        <v>3.6869444443184598</v>
      </c>
      <c r="D346" s="5" t="s">
        <v>44</v>
      </c>
      <c r="E346" s="5" t="s">
        <v>17</v>
      </c>
      <c r="F346" s="5" t="s">
        <v>18</v>
      </c>
      <c r="G346" s="5">
        <v>0</v>
      </c>
      <c r="H346" s="5">
        <v>3</v>
      </c>
      <c r="I346" s="7">
        <v>90.274773250037398</v>
      </c>
      <c r="J346" s="7">
        <v>542.46909370113303</v>
      </c>
      <c r="K346" s="7">
        <v>34.292971104891897</v>
      </c>
      <c r="L346" s="7">
        <v>500.67703646938003</v>
      </c>
      <c r="M346" s="6">
        <v>6.8493197424662006E-2</v>
      </c>
      <c r="N346" s="7">
        <v>1.47182674575811</v>
      </c>
      <c r="O346" s="7">
        <v>474.00317423121197</v>
      </c>
      <c r="P346" s="2" t="s">
        <v>16</v>
      </c>
    </row>
    <row r="347" spans="1:16" x14ac:dyDescent="0.3">
      <c r="A347" s="8">
        <v>41752</v>
      </c>
      <c r="B347" s="5">
        <v>221</v>
      </c>
      <c r="C347" s="6">
        <v>3.6869444443184598</v>
      </c>
      <c r="D347" s="5" t="s">
        <v>44</v>
      </c>
      <c r="E347" s="5" t="s">
        <v>17</v>
      </c>
      <c r="F347" s="5" t="s">
        <v>18</v>
      </c>
      <c r="G347" s="5">
        <v>30</v>
      </c>
      <c r="H347" s="5">
        <v>1</v>
      </c>
      <c r="I347" s="7">
        <v>143.94716798722399</v>
      </c>
      <c r="J347" s="7">
        <v>378.55152492586302</v>
      </c>
      <c r="K347" s="7">
        <v>81.303814321535896</v>
      </c>
      <c r="L347" s="7">
        <v>332.82625793617001</v>
      </c>
      <c r="M347" s="6">
        <v>0.244283052742577</v>
      </c>
      <c r="N347" s="7">
        <v>19.498437541474299</v>
      </c>
      <c r="O347" s="7">
        <v>423.59724317436797</v>
      </c>
      <c r="P347" s="2" t="s">
        <v>16</v>
      </c>
    </row>
    <row r="348" spans="1:16" x14ac:dyDescent="0.3">
      <c r="A348" s="8">
        <v>41752</v>
      </c>
      <c r="B348" s="5">
        <v>221</v>
      </c>
      <c r="C348" s="6">
        <v>3.6869444443184598</v>
      </c>
      <c r="D348" s="5" t="s">
        <v>44</v>
      </c>
      <c r="E348" s="5" t="s">
        <v>17</v>
      </c>
      <c r="F348" s="5" t="s">
        <v>18</v>
      </c>
      <c r="G348" s="5">
        <v>30</v>
      </c>
      <c r="H348" s="5">
        <v>2</v>
      </c>
      <c r="I348" s="7">
        <v>137.61693309076799</v>
      </c>
      <c r="J348" s="7">
        <v>387.16012820540601</v>
      </c>
      <c r="K348" s="7">
        <v>74.973579425079294</v>
      </c>
      <c r="L348" s="7">
        <v>341.43486121571198</v>
      </c>
      <c r="M348" s="6">
        <v>0.21958384436237299</v>
      </c>
      <c r="N348" s="7">
        <v>16.5727479793726</v>
      </c>
      <c r="O348" s="7">
        <v>448.09199709461598</v>
      </c>
      <c r="P348" s="2" t="s">
        <v>16</v>
      </c>
    </row>
    <row r="349" spans="1:16" x14ac:dyDescent="0.3">
      <c r="A349" s="8">
        <v>41752</v>
      </c>
      <c r="B349" s="5">
        <v>221</v>
      </c>
      <c r="C349" s="6">
        <v>3.6869444443184598</v>
      </c>
      <c r="D349" s="5" t="s">
        <v>44</v>
      </c>
      <c r="E349" s="5" t="s">
        <v>17</v>
      </c>
      <c r="F349" s="5" t="s">
        <v>18</v>
      </c>
      <c r="G349" s="5">
        <v>30</v>
      </c>
      <c r="H349" s="5">
        <v>3</v>
      </c>
      <c r="I349" s="7">
        <v>137.61693309076799</v>
      </c>
      <c r="J349" s="7">
        <v>382.83162999241398</v>
      </c>
      <c r="K349" s="7">
        <v>74.973579425079294</v>
      </c>
      <c r="L349" s="7">
        <v>337.10636300272103</v>
      </c>
      <c r="M349" s="6">
        <v>0.22240333512919799</v>
      </c>
      <c r="N349" s="7">
        <v>16.899200776087199</v>
      </c>
      <c r="O349" s="7">
        <v>443.08227303632998</v>
      </c>
      <c r="P349" s="2" t="s">
        <v>16</v>
      </c>
    </row>
    <row r="350" spans="1:16" x14ac:dyDescent="0.3">
      <c r="A350" s="8">
        <v>41752</v>
      </c>
      <c r="B350" s="5">
        <v>221</v>
      </c>
      <c r="C350" s="6">
        <v>3.6869444443184598</v>
      </c>
      <c r="D350" s="5" t="s">
        <v>44</v>
      </c>
      <c r="E350" s="5" t="s">
        <v>17</v>
      </c>
      <c r="F350" s="5" t="s">
        <v>18</v>
      </c>
      <c r="G350" s="5">
        <v>100</v>
      </c>
      <c r="H350" s="5">
        <v>1</v>
      </c>
      <c r="I350" s="7">
        <v>238.74247263309999</v>
      </c>
      <c r="J350" s="7">
        <v>305.73950809196799</v>
      </c>
      <c r="K350" s="7">
        <v>115.759850067527</v>
      </c>
      <c r="L350" s="7">
        <v>229.04476005667701</v>
      </c>
      <c r="M350" s="6">
        <v>0.50540274328424795</v>
      </c>
      <c r="N350" s="7">
        <v>63.273809148070903</v>
      </c>
      <c r="O350" s="7">
        <v>382.83162999241398</v>
      </c>
      <c r="P350" s="2" t="s">
        <v>16</v>
      </c>
    </row>
    <row r="351" spans="1:16" x14ac:dyDescent="0.3">
      <c r="A351" s="8">
        <v>41752</v>
      </c>
      <c r="B351" s="5">
        <v>221</v>
      </c>
      <c r="C351" s="6">
        <v>3.6869444443184598</v>
      </c>
      <c r="D351" s="5" t="s">
        <v>44</v>
      </c>
      <c r="E351" s="5" t="s">
        <v>17</v>
      </c>
      <c r="F351" s="5" t="s">
        <v>18</v>
      </c>
      <c r="G351" s="5">
        <v>100</v>
      </c>
      <c r="H351" s="5">
        <v>2</v>
      </c>
      <c r="I351" s="7">
        <v>225.691719315976</v>
      </c>
      <c r="J351" s="7">
        <v>305.73950809196799</v>
      </c>
      <c r="K351" s="7">
        <v>102.70909675040301</v>
      </c>
      <c r="L351" s="7">
        <v>229.04476005667701</v>
      </c>
      <c r="M351" s="6">
        <v>0.44842369118153003</v>
      </c>
      <c r="N351" s="7">
        <v>51.1048880226977</v>
      </c>
      <c r="O351" s="7">
        <v>387.16012820540601</v>
      </c>
      <c r="P351" s="2" t="s">
        <v>16</v>
      </c>
    </row>
    <row r="352" spans="1:16" x14ac:dyDescent="0.3">
      <c r="A352" s="8">
        <v>41752</v>
      </c>
      <c r="B352" s="5">
        <v>221</v>
      </c>
      <c r="C352" s="6">
        <v>3.6869444443184598</v>
      </c>
      <c r="D352" s="5" t="s">
        <v>44</v>
      </c>
      <c r="E352" s="5" t="s">
        <v>17</v>
      </c>
      <c r="F352" s="5" t="s">
        <v>18</v>
      </c>
      <c r="G352" s="5">
        <v>100</v>
      </c>
      <c r="H352" s="5">
        <v>3</v>
      </c>
      <c r="I352" s="7">
        <v>241.441822125664</v>
      </c>
      <c r="J352" s="7">
        <v>305.73950809196799</v>
      </c>
      <c r="K352" s="7">
        <v>118.45919956009099</v>
      </c>
      <c r="L352" s="7">
        <v>229.04476005667701</v>
      </c>
      <c r="M352" s="6">
        <v>0.51718799212336597</v>
      </c>
      <c r="N352" s="7">
        <v>66.046623005041496</v>
      </c>
      <c r="O352" s="7">
        <v>378.55152492586302</v>
      </c>
      <c r="P352" s="2" t="s">
        <v>16</v>
      </c>
    </row>
    <row r="353" spans="1:16" x14ac:dyDescent="0.3">
      <c r="A353" s="8">
        <v>41752</v>
      </c>
      <c r="B353" s="5">
        <v>221</v>
      </c>
      <c r="C353" s="6">
        <v>3.6869444443184598</v>
      </c>
      <c r="D353" s="5" t="s">
        <v>44</v>
      </c>
      <c r="E353" s="5" t="s">
        <v>17</v>
      </c>
      <c r="F353" s="5" t="s">
        <v>18</v>
      </c>
      <c r="G353" s="5">
        <v>150</v>
      </c>
      <c r="H353" s="5">
        <v>1</v>
      </c>
      <c r="I353" s="7">
        <v>255.40333418533999</v>
      </c>
      <c r="J353" s="7">
        <v>295.59911194939599</v>
      </c>
      <c r="K353" s="7">
        <v>135.15526130816599</v>
      </c>
      <c r="L353" s="7">
        <v>220.609691016151</v>
      </c>
      <c r="M353" s="6">
        <v>0.61264426184374199</v>
      </c>
      <c r="N353" s="7">
        <v>92.650880535504101</v>
      </c>
      <c r="O353" s="7">
        <v>374.31927196437698</v>
      </c>
      <c r="P353" s="2" t="s">
        <v>16</v>
      </c>
    </row>
    <row r="354" spans="1:16" x14ac:dyDescent="0.3">
      <c r="A354" s="8">
        <v>41752</v>
      </c>
      <c r="B354" s="5">
        <v>221</v>
      </c>
      <c r="C354" s="6">
        <v>3.6869444443184598</v>
      </c>
      <c r="D354" s="5" t="s">
        <v>44</v>
      </c>
      <c r="E354" s="5" t="s">
        <v>17</v>
      </c>
      <c r="F354" s="5" t="s">
        <v>18</v>
      </c>
      <c r="G354" s="5">
        <v>150</v>
      </c>
      <c r="H354" s="5">
        <v>2</v>
      </c>
      <c r="I354" s="7">
        <v>252.547893257738</v>
      </c>
      <c r="J354" s="7">
        <v>302.321302502072</v>
      </c>
      <c r="K354" s="7">
        <v>132.299820380564</v>
      </c>
      <c r="L354" s="7">
        <v>227.33188156882599</v>
      </c>
      <c r="M354" s="6">
        <v>0.58196773575073601</v>
      </c>
      <c r="N354" s="7">
        <v>83.195679488596795</v>
      </c>
      <c r="O354" s="7">
        <v>374.31927196437698</v>
      </c>
      <c r="P354" s="2" t="s">
        <v>16</v>
      </c>
    </row>
    <row r="355" spans="1:16" x14ac:dyDescent="0.3">
      <c r="A355" s="8">
        <v>41752</v>
      </c>
      <c r="B355" s="5">
        <v>221</v>
      </c>
      <c r="C355" s="6">
        <v>3.6869444443184598</v>
      </c>
      <c r="D355" s="5" t="s">
        <v>44</v>
      </c>
      <c r="E355" s="5" t="s">
        <v>17</v>
      </c>
      <c r="F355" s="5" t="s">
        <v>18</v>
      </c>
      <c r="G355" s="5">
        <v>150</v>
      </c>
      <c r="H355" s="5">
        <v>3</v>
      </c>
      <c r="I355" s="7">
        <v>238.74247263309999</v>
      </c>
      <c r="J355" s="7">
        <v>305.73950809196799</v>
      </c>
      <c r="K355" s="7">
        <v>118.494399755926</v>
      </c>
      <c r="L355" s="7">
        <v>230.75008715872301</v>
      </c>
      <c r="M355" s="6">
        <v>0.51351833152036497</v>
      </c>
      <c r="N355" s="7">
        <v>65.172928925536596</v>
      </c>
      <c r="O355" s="7">
        <v>365.99618836802301</v>
      </c>
      <c r="P355" s="2" t="s">
        <v>16</v>
      </c>
    </row>
    <row r="356" spans="1:16" x14ac:dyDescent="0.3">
      <c r="A356" s="8">
        <v>41752</v>
      </c>
      <c r="B356" s="5">
        <v>221</v>
      </c>
      <c r="C356" s="6">
        <v>3.6869444443184598</v>
      </c>
      <c r="D356" s="5" t="s">
        <v>44</v>
      </c>
      <c r="E356" s="5" t="s">
        <v>17</v>
      </c>
      <c r="F356" s="5" t="s">
        <v>18</v>
      </c>
      <c r="G356" s="5">
        <v>200</v>
      </c>
      <c r="H356" s="5">
        <v>1</v>
      </c>
      <c r="I356" s="7">
        <v>255.40333418533999</v>
      </c>
      <c r="J356" s="7">
        <v>316.22776601683802</v>
      </c>
      <c r="K356" s="7">
        <v>135.15526130816599</v>
      </c>
      <c r="L356" s="7">
        <v>245.33760912823399</v>
      </c>
      <c r="M356" s="6">
        <v>0.55089499644354201</v>
      </c>
      <c r="N356" s="7">
        <v>74.538454950381194</v>
      </c>
      <c r="O356" s="7">
        <v>409.54788502142202</v>
      </c>
      <c r="P356" s="2" t="s">
        <v>16</v>
      </c>
    </row>
    <row r="357" spans="1:16" x14ac:dyDescent="0.3">
      <c r="A357" s="8">
        <v>41752</v>
      </c>
      <c r="B357" s="5">
        <v>221</v>
      </c>
      <c r="C357" s="6">
        <v>3.6869444443184598</v>
      </c>
      <c r="D357" s="5" t="s">
        <v>44</v>
      </c>
      <c r="E357" s="5" t="s">
        <v>17</v>
      </c>
      <c r="F357" s="5" t="s">
        <v>18</v>
      </c>
      <c r="G357" s="5">
        <v>200</v>
      </c>
      <c r="H357" s="5">
        <v>2</v>
      </c>
      <c r="I357" s="7">
        <v>261.21143647922099</v>
      </c>
      <c r="J357" s="7">
        <v>298.94131287427803</v>
      </c>
      <c r="K357" s="7">
        <v>140.963363602047</v>
      </c>
      <c r="L357" s="7">
        <v>228.051155985675</v>
      </c>
      <c r="M357" s="6">
        <v>0.61812167972918097</v>
      </c>
      <c r="N357" s="7">
        <v>94.445200574629496</v>
      </c>
      <c r="O357" s="7">
        <v>357.85817063853898</v>
      </c>
      <c r="P357" s="2" t="s">
        <v>16</v>
      </c>
    </row>
    <row r="358" spans="1:16" x14ac:dyDescent="0.3">
      <c r="A358" s="8">
        <v>41752</v>
      </c>
      <c r="B358" s="5">
        <v>221</v>
      </c>
      <c r="C358" s="6">
        <v>3.6869444443184598</v>
      </c>
      <c r="D358" s="5" t="s">
        <v>44</v>
      </c>
      <c r="E358" s="5" t="s">
        <v>17</v>
      </c>
      <c r="F358" s="5" t="s">
        <v>18</v>
      </c>
      <c r="G358" s="5">
        <v>200</v>
      </c>
      <c r="H358" s="5">
        <v>3</v>
      </c>
      <c r="I358" s="7">
        <v>244.17169190061699</v>
      </c>
      <c r="J358" s="7">
        <v>305.73950809196799</v>
      </c>
      <c r="K358" s="7">
        <v>123.923619023443</v>
      </c>
      <c r="L358" s="7">
        <v>234.84935120336499</v>
      </c>
      <c r="M358" s="6">
        <v>0.52767281829164203</v>
      </c>
      <c r="N358" s="7">
        <v>68.595967068037595</v>
      </c>
      <c r="O358" s="7">
        <v>370.13433611549101</v>
      </c>
      <c r="P358" s="2" t="s">
        <v>16</v>
      </c>
    </row>
    <row r="359" spans="1:16" x14ac:dyDescent="0.3">
      <c r="A359" s="8">
        <v>41752</v>
      </c>
      <c r="B359" s="5">
        <v>221</v>
      </c>
      <c r="C359" s="6">
        <v>3.6869444443184598</v>
      </c>
      <c r="D359" s="5" t="s">
        <v>44</v>
      </c>
      <c r="E359" s="5" t="s">
        <v>17</v>
      </c>
      <c r="F359" s="5" t="s">
        <v>18</v>
      </c>
      <c r="G359" s="5">
        <v>300</v>
      </c>
      <c r="H359" s="5">
        <v>1</v>
      </c>
      <c r="I359" s="7">
        <v>241.441822125664</v>
      </c>
      <c r="J359" s="7">
        <v>292.29427724504399</v>
      </c>
      <c r="K359" s="7">
        <v>130.29464490444701</v>
      </c>
      <c r="L359" s="7">
        <v>221.40412035643999</v>
      </c>
      <c r="M359" s="6">
        <v>0.58849241240264605</v>
      </c>
      <c r="N359" s="7">
        <v>85.126470883379795</v>
      </c>
      <c r="O359" s="7">
        <v>378.55152492586302</v>
      </c>
      <c r="P359" s="2" t="s">
        <v>16</v>
      </c>
    </row>
    <row r="360" spans="1:16" x14ac:dyDescent="0.3">
      <c r="A360" s="8">
        <v>41752</v>
      </c>
      <c r="B360" s="5">
        <v>221</v>
      </c>
      <c r="C360" s="6">
        <v>3.6869444443184598</v>
      </c>
      <c r="D360" s="5" t="s">
        <v>44</v>
      </c>
      <c r="E360" s="5" t="s">
        <v>17</v>
      </c>
      <c r="F360" s="5" t="s">
        <v>18</v>
      </c>
      <c r="G360" s="5">
        <v>300</v>
      </c>
      <c r="H360" s="5">
        <v>2</v>
      </c>
      <c r="I360" s="7">
        <v>241.441822125664</v>
      </c>
      <c r="J360" s="7">
        <v>295.59911194939599</v>
      </c>
      <c r="K360" s="7">
        <v>130.29464490444701</v>
      </c>
      <c r="L360" s="7">
        <v>224.70895506079299</v>
      </c>
      <c r="M360" s="6">
        <v>0.57983734946921694</v>
      </c>
      <c r="N360" s="7">
        <v>82.574142028994899</v>
      </c>
      <c r="O360" s="7">
        <v>365.99618836802301</v>
      </c>
      <c r="P360" s="2" t="s">
        <v>16</v>
      </c>
    </row>
    <row r="361" spans="1:16" x14ac:dyDescent="0.3">
      <c r="A361" s="8">
        <v>41752</v>
      </c>
      <c r="B361" s="5">
        <v>221</v>
      </c>
      <c r="C361" s="6">
        <v>3.6869444443184598</v>
      </c>
      <c r="D361" s="5" t="s">
        <v>44</v>
      </c>
      <c r="E361" s="5" t="s">
        <v>17</v>
      </c>
      <c r="F361" s="5" t="s">
        <v>18</v>
      </c>
      <c r="G361" s="5">
        <v>300</v>
      </c>
      <c r="H361" s="5">
        <v>3</v>
      </c>
      <c r="I361" s="7">
        <v>249.72437651357399</v>
      </c>
      <c r="J361" s="7">
        <v>289.02639100224502</v>
      </c>
      <c r="K361" s="7">
        <v>138.57719929235699</v>
      </c>
      <c r="L361" s="7">
        <v>218.136234113641</v>
      </c>
      <c r="M361" s="6">
        <v>0.63527822351679097</v>
      </c>
      <c r="N361" s="7">
        <v>100.293249123865</v>
      </c>
      <c r="O361" s="7">
        <v>370.13433611549101</v>
      </c>
      <c r="P361" s="2" t="s">
        <v>16</v>
      </c>
    </row>
    <row r="362" spans="1:16" x14ac:dyDescent="0.3">
      <c r="A362" s="8">
        <v>41752</v>
      </c>
      <c r="B362" s="5">
        <v>221</v>
      </c>
      <c r="C362" s="6">
        <v>3.6869444443184598</v>
      </c>
      <c r="D362" s="5" t="s">
        <v>42</v>
      </c>
      <c r="E362" s="5" t="s">
        <v>17</v>
      </c>
      <c r="F362" s="5" t="s">
        <v>18</v>
      </c>
      <c r="G362" s="5">
        <v>30</v>
      </c>
      <c r="H362" s="5">
        <v>1</v>
      </c>
      <c r="I362" s="7">
        <v>62.643353665688601</v>
      </c>
      <c r="J362" s="7">
        <v>45.725266989693097</v>
      </c>
      <c r="K362" s="7" t="s">
        <v>16</v>
      </c>
      <c r="L362" s="7" t="s">
        <v>16</v>
      </c>
      <c r="M362" s="6" t="s">
        <v>16</v>
      </c>
      <c r="N362" s="7" t="s">
        <v>19</v>
      </c>
      <c r="O362" s="7">
        <v>448.09199709461598</v>
      </c>
      <c r="P362" s="2" t="s">
        <v>16</v>
      </c>
    </row>
    <row r="363" spans="1:16" x14ac:dyDescent="0.3">
      <c r="A363" s="8">
        <v>41752</v>
      </c>
      <c r="B363" s="5">
        <v>221</v>
      </c>
      <c r="C363" s="6">
        <v>3.6869444443184598</v>
      </c>
      <c r="D363" s="5" t="s">
        <v>42</v>
      </c>
      <c r="E363" s="5" t="s">
        <v>17</v>
      </c>
      <c r="F363" s="5" t="s">
        <v>18</v>
      </c>
      <c r="G363" s="5">
        <v>100</v>
      </c>
      <c r="H363" s="5">
        <v>1</v>
      </c>
      <c r="I363" s="7">
        <v>122.982622565573</v>
      </c>
      <c r="J363" s="7">
        <v>76.694748035291596</v>
      </c>
      <c r="K363" s="7" t="s">
        <v>16</v>
      </c>
      <c r="L363" s="7" t="s">
        <v>16</v>
      </c>
      <c r="M363" s="6" t="s">
        <v>16</v>
      </c>
      <c r="N363" s="7" t="s">
        <v>19</v>
      </c>
      <c r="O363" s="7">
        <v>370.13433611549101</v>
      </c>
      <c r="P363" s="2" t="s">
        <v>16</v>
      </c>
    </row>
    <row r="364" spans="1:16" x14ac:dyDescent="0.3">
      <c r="A364" s="8">
        <v>41752</v>
      </c>
      <c r="B364" s="5">
        <v>221</v>
      </c>
      <c r="C364" s="6">
        <v>3.6869444443184598</v>
      </c>
      <c r="D364" s="5" t="s">
        <v>42</v>
      </c>
      <c r="E364" s="5" t="s">
        <v>17</v>
      </c>
      <c r="F364" s="5" t="s">
        <v>18</v>
      </c>
      <c r="G364" s="5">
        <v>150</v>
      </c>
      <c r="H364" s="5">
        <v>1</v>
      </c>
      <c r="I364" s="7">
        <v>120.248072877174</v>
      </c>
      <c r="J364" s="7">
        <v>74.989420933245597</v>
      </c>
      <c r="K364" s="7" t="s">
        <v>16</v>
      </c>
      <c r="L364" s="7" t="s">
        <v>16</v>
      </c>
      <c r="M364" s="6" t="s">
        <v>16</v>
      </c>
      <c r="N364" s="7" t="s">
        <v>19</v>
      </c>
      <c r="O364" s="7">
        <v>382.83162999241398</v>
      </c>
      <c r="P364" s="2" t="s">
        <v>16</v>
      </c>
    </row>
    <row r="365" spans="1:16" x14ac:dyDescent="0.3">
      <c r="A365" s="8">
        <v>41752</v>
      </c>
      <c r="B365" s="5">
        <v>221</v>
      </c>
      <c r="C365" s="6">
        <v>3.6869444443184598</v>
      </c>
      <c r="D365" s="5" t="s">
        <v>42</v>
      </c>
      <c r="E365" s="5" t="s">
        <v>17</v>
      </c>
      <c r="F365" s="5" t="s">
        <v>18</v>
      </c>
      <c r="G365" s="5">
        <v>200</v>
      </c>
      <c r="H365" s="5">
        <v>1</v>
      </c>
      <c r="I365" s="7">
        <v>120.248072877174</v>
      </c>
      <c r="J365" s="7">
        <v>70.890156888603798</v>
      </c>
      <c r="K365" s="7" t="s">
        <v>16</v>
      </c>
      <c r="L365" s="7" t="s">
        <v>16</v>
      </c>
      <c r="M365" s="6" t="s">
        <v>16</v>
      </c>
      <c r="N365" s="7" t="s">
        <v>19</v>
      </c>
      <c r="O365" s="7">
        <v>374.31927196437698</v>
      </c>
      <c r="P365" s="2" t="s">
        <v>16</v>
      </c>
    </row>
    <row r="366" spans="1:16" x14ac:dyDescent="0.3">
      <c r="A366" s="8">
        <v>41752</v>
      </c>
      <c r="B366" s="5">
        <v>221</v>
      </c>
      <c r="C366" s="6">
        <v>3.6869444443184598</v>
      </c>
      <c r="D366" s="5" t="s">
        <v>42</v>
      </c>
      <c r="E366" s="5" t="s">
        <v>17</v>
      </c>
      <c r="F366" s="5" t="s">
        <v>18</v>
      </c>
      <c r="G366" s="5">
        <v>300</v>
      </c>
      <c r="H366" s="5">
        <v>1</v>
      </c>
      <c r="I366" s="7">
        <v>111.14717722121701</v>
      </c>
      <c r="J366" s="7">
        <v>70.890156888603798</v>
      </c>
      <c r="K366" s="7" t="s">
        <v>16</v>
      </c>
      <c r="L366" s="7" t="s">
        <v>16</v>
      </c>
      <c r="M366" s="6" t="s">
        <v>16</v>
      </c>
      <c r="N366" s="7" t="s">
        <v>19</v>
      </c>
      <c r="O366" s="7">
        <v>361.904305625201</v>
      </c>
      <c r="P366" s="2" t="s">
        <v>16</v>
      </c>
    </row>
    <row r="367" spans="1:16" x14ac:dyDescent="0.3">
      <c r="A367" s="8">
        <v>41752</v>
      </c>
      <c r="B367" s="5">
        <v>221</v>
      </c>
      <c r="C367" s="6">
        <v>3.6869444443184598</v>
      </c>
      <c r="D367" s="5" t="s">
        <v>42</v>
      </c>
      <c r="E367" s="5" t="s">
        <v>17</v>
      </c>
      <c r="F367" s="5" t="s">
        <v>18</v>
      </c>
      <c r="G367" s="5">
        <v>0</v>
      </c>
      <c r="H367" s="5">
        <v>1</v>
      </c>
      <c r="I367" s="7">
        <v>55.981802145145501</v>
      </c>
      <c r="J367" s="7">
        <v>41.792057231752999</v>
      </c>
      <c r="K367" s="7" t="s">
        <v>16</v>
      </c>
      <c r="L367" s="7" t="s">
        <v>16</v>
      </c>
      <c r="M367" s="6" t="s">
        <v>16</v>
      </c>
      <c r="N367" s="7" t="s">
        <v>19</v>
      </c>
      <c r="O367" s="7">
        <v>542.46909370113303</v>
      </c>
      <c r="P367" s="2" t="s">
        <v>16</v>
      </c>
    </row>
    <row r="368" spans="1:16" x14ac:dyDescent="0.3">
      <c r="A368" s="8">
        <v>41752</v>
      </c>
      <c r="B368" s="5">
        <v>253</v>
      </c>
      <c r="C368" s="6">
        <v>4.2174999999154101</v>
      </c>
      <c r="D368" s="5" t="s">
        <v>44</v>
      </c>
      <c r="E368" s="5" t="s">
        <v>17</v>
      </c>
      <c r="F368" s="5" t="s">
        <v>18</v>
      </c>
      <c r="G368" s="5">
        <v>0</v>
      </c>
      <c r="H368" s="5">
        <v>1</v>
      </c>
      <c r="I368" s="7">
        <v>87.772683222680897</v>
      </c>
      <c r="J368" s="7">
        <v>567.42210427964301</v>
      </c>
      <c r="K368" s="7">
        <v>32.416764563183797</v>
      </c>
      <c r="L368" s="7">
        <v>526.55930400059299</v>
      </c>
      <c r="M368" s="6">
        <v>6.1563368678311997E-2</v>
      </c>
      <c r="N368" s="7">
        <v>0.87589461188131201</v>
      </c>
      <c r="O368" s="7">
        <v>490.263642430331</v>
      </c>
      <c r="P368" s="2" t="s">
        <v>16</v>
      </c>
    </row>
    <row r="369" spans="1:16" x14ac:dyDescent="0.3">
      <c r="A369" s="8">
        <v>41752</v>
      </c>
      <c r="B369" s="5">
        <v>253</v>
      </c>
      <c r="C369" s="6">
        <v>4.2174999999154101</v>
      </c>
      <c r="D369" s="5" t="s">
        <v>44</v>
      </c>
      <c r="E369" s="5" t="s">
        <v>17</v>
      </c>
      <c r="F369" s="5" t="s">
        <v>18</v>
      </c>
      <c r="G369" s="5">
        <v>0</v>
      </c>
      <c r="H369" s="5">
        <v>2</v>
      </c>
      <c r="I369" s="7">
        <v>90.7836861059603</v>
      </c>
      <c r="J369" s="7">
        <v>554.80533041290005</v>
      </c>
      <c r="K369" s="7">
        <v>35.427767446463299</v>
      </c>
      <c r="L369" s="7">
        <v>513.94253013385003</v>
      </c>
      <c r="M369" s="6">
        <v>6.8933324971639398E-2</v>
      </c>
      <c r="N369" s="7">
        <v>1.5099236244686101</v>
      </c>
      <c r="O369" s="7">
        <v>484.78243415098001</v>
      </c>
      <c r="P369" s="2" t="s">
        <v>16</v>
      </c>
    </row>
    <row r="370" spans="1:16" x14ac:dyDescent="0.3">
      <c r="A370" s="8">
        <v>41752</v>
      </c>
      <c r="B370" s="5">
        <v>253</v>
      </c>
      <c r="C370" s="6">
        <v>4.2174999999154101</v>
      </c>
      <c r="D370" s="5" t="s">
        <v>44</v>
      </c>
      <c r="E370" s="5" t="s">
        <v>17</v>
      </c>
      <c r="F370" s="5" t="s">
        <v>18</v>
      </c>
      <c r="G370" s="5">
        <v>0</v>
      </c>
      <c r="H370" s="5">
        <v>3</v>
      </c>
      <c r="I370" s="7">
        <v>93.897980104769601</v>
      </c>
      <c r="J370" s="7">
        <v>554.80533041290005</v>
      </c>
      <c r="K370" s="7">
        <v>38.542061445272502</v>
      </c>
      <c r="L370" s="7">
        <v>513.94253013385003</v>
      </c>
      <c r="M370" s="6">
        <v>7.4992940232509506E-2</v>
      </c>
      <c r="N370" s="7">
        <v>2.0374837825530498</v>
      </c>
      <c r="O370" s="7">
        <v>490.263642430331</v>
      </c>
      <c r="P370" s="2" t="s">
        <v>16</v>
      </c>
    </row>
    <row r="371" spans="1:16" x14ac:dyDescent="0.3">
      <c r="A371" s="8">
        <v>41752</v>
      </c>
      <c r="B371" s="5">
        <v>253</v>
      </c>
      <c r="C371" s="6">
        <v>4.2174999999154101</v>
      </c>
      <c r="D371" s="5" t="s">
        <v>44</v>
      </c>
      <c r="E371" s="5" t="s">
        <v>17</v>
      </c>
      <c r="F371" s="5" t="s">
        <v>18</v>
      </c>
      <c r="G371" s="5">
        <v>30</v>
      </c>
      <c r="H371" s="5">
        <v>1</v>
      </c>
      <c r="I371" s="7">
        <v>136.07835872433799</v>
      </c>
      <c r="J371" s="7">
        <v>395.96449889187897</v>
      </c>
      <c r="K371" s="7">
        <v>72.726725953280706</v>
      </c>
      <c r="L371" s="7">
        <v>350.495557429489</v>
      </c>
      <c r="M371" s="6">
        <v>0.20749685527158701</v>
      </c>
      <c r="N371" s="7">
        <v>15.1944186889216</v>
      </c>
      <c r="O371" s="7">
        <v>414.17845143644001</v>
      </c>
      <c r="P371" s="2" t="s">
        <v>16</v>
      </c>
    </row>
    <row r="372" spans="1:16" x14ac:dyDescent="0.3">
      <c r="A372" s="8">
        <v>41752</v>
      </c>
      <c r="B372" s="5">
        <v>253</v>
      </c>
      <c r="C372" s="6">
        <v>4.2174999999154101</v>
      </c>
      <c r="D372" s="5" t="s">
        <v>44</v>
      </c>
      <c r="E372" s="5" t="s">
        <v>17</v>
      </c>
      <c r="F372" s="5" t="s">
        <v>18</v>
      </c>
      <c r="G372" s="5">
        <v>30</v>
      </c>
      <c r="H372" s="5">
        <v>2</v>
      </c>
      <c r="I372" s="7">
        <v>121.60766160440301</v>
      </c>
      <c r="J372" s="7">
        <v>409.54788502142202</v>
      </c>
      <c r="K372" s="7">
        <v>58.256028833346299</v>
      </c>
      <c r="L372" s="7">
        <v>364.07894355903198</v>
      </c>
      <c r="M372" s="6">
        <v>0.16000933276686599</v>
      </c>
      <c r="N372" s="7">
        <v>10.0913303256392</v>
      </c>
      <c r="O372" s="7">
        <v>438.12855831385599</v>
      </c>
      <c r="P372" s="2" t="s">
        <v>16</v>
      </c>
    </row>
    <row r="373" spans="1:16" x14ac:dyDescent="0.3">
      <c r="A373" s="8">
        <v>41752</v>
      </c>
      <c r="B373" s="5">
        <v>253</v>
      </c>
      <c r="C373" s="6">
        <v>4.2174999999154101</v>
      </c>
      <c r="D373" s="5" t="s">
        <v>44</v>
      </c>
      <c r="E373" s="5" t="s">
        <v>17</v>
      </c>
      <c r="F373" s="5" t="s">
        <v>18</v>
      </c>
      <c r="G373" s="5">
        <v>30</v>
      </c>
      <c r="H373" s="5">
        <v>3</v>
      </c>
      <c r="I373" s="7">
        <v>127.20148676730599</v>
      </c>
      <c r="J373" s="7">
        <v>400.44148431206401</v>
      </c>
      <c r="K373" s="7">
        <v>63.849853996249202</v>
      </c>
      <c r="L373" s="7">
        <v>354.972542849673</v>
      </c>
      <c r="M373" s="6">
        <v>0.179872655737458</v>
      </c>
      <c r="N373" s="7">
        <v>12.1677120369029</v>
      </c>
      <c r="O373" s="7">
        <v>448.09199709461598</v>
      </c>
      <c r="P373" s="2" t="s">
        <v>16</v>
      </c>
    </row>
    <row r="374" spans="1:16" x14ac:dyDescent="0.3">
      <c r="A374" s="8">
        <v>41752</v>
      </c>
      <c r="B374" s="5">
        <v>253</v>
      </c>
      <c r="C374" s="6">
        <v>4.2174999999154101</v>
      </c>
      <c r="D374" s="5" t="s">
        <v>44</v>
      </c>
      <c r="E374" s="5" t="s">
        <v>17</v>
      </c>
      <c r="F374" s="5" t="s">
        <v>18</v>
      </c>
      <c r="G374" s="5">
        <v>100</v>
      </c>
      <c r="H374" s="5">
        <v>1</v>
      </c>
      <c r="I374" s="7">
        <v>255.40333418533999</v>
      </c>
      <c r="J374" s="7">
        <v>305.73950809196799</v>
      </c>
      <c r="K374" s="7">
        <v>111.456166198115</v>
      </c>
      <c r="L374" s="7">
        <v>223.692547001718</v>
      </c>
      <c r="M374" s="6">
        <v>0.49825605587681498</v>
      </c>
      <c r="N374" s="7">
        <v>61.638126099500901</v>
      </c>
      <c r="O374" s="7">
        <v>374.31927196437698</v>
      </c>
      <c r="P374" s="2" t="s">
        <v>16</v>
      </c>
    </row>
    <row r="375" spans="1:16" x14ac:dyDescent="0.3">
      <c r="A375" s="8">
        <v>41752</v>
      </c>
      <c r="B375" s="5">
        <v>253</v>
      </c>
      <c r="C375" s="6">
        <v>4.2174999999154101</v>
      </c>
      <c r="D375" s="5" t="s">
        <v>44</v>
      </c>
      <c r="E375" s="5" t="s">
        <v>17</v>
      </c>
      <c r="F375" s="5" t="s">
        <v>18</v>
      </c>
      <c r="G375" s="5">
        <v>100</v>
      </c>
      <c r="H375" s="5">
        <v>2</v>
      </c>
      <c r="I375" s="7">
        <v>249.72437651357399</v>
      </c>
      <c r="J375" s="7">
        <v>316.22776601683802</v>
      </c>
      <c r="K375" s="7">
        <v>105.777208526349</v>
      </c>
      <c r="L375" s="7">
        <v>234.180804926588</v>
      </c>
      <c r="M375" s="6">
        <v>0.45169034481501802</v>
      </c>
      <c r="N375" s="7">
        <v>51.752036426817902</v>
      </c>
      <c r="O375" s="7">
        <v>357.85817063853898</v>
      </c>
      <c r="P375" s="2" t="s">
        <v>16</v>
      </c>
    </row>
    <row r="376" spans="1:16" x14ac:dyDescent="0.3">
      <c r="A376" s="8">
        <v>41752</v>
      </c>
      <c r="B376" s="5">
        <v>253</v>
      </c>
      <c r="C376" s="6">
        <v>4.2174999999154101</v>
      </c>
      <c r="D376" s="5" t="s">
        <v>44</v>
      </c>
      <c r="E376" s="5" t="s">
        <v>17</v>
      </c>
      <c r="F376" s="5" t="s">
        <v>18</v>
      </c>
      <c r="G376" s="5">
        <v>100</v>
      </c>
      <c r="H376" s="5">
        <v>3</v>
      </c>
      <c r="I376" s="7">
        <v>249.72437651357399</v>
      </c>
      <c r="J376" s="7">
        <v>302.321302502072</v>
      </c>
      <c r="K376" s="7">
        <v>105.777208526349</v>
      </c>
      <c r="L376" s="7">
        <v>220.27434141182201</v>
      </c>
      <c r="M376" s="6">
        <v>0.48020667249931598</v>
      </c>
      <c r="N376" s="7">
        <v>57.653004126768799</v>
      </c>
      <c r="O376" s="7">
        <v>361.904305625201</v>
      </c>
      <c r="P376" s="2" t="s">
        <v>16</v>
      </c>
    </row>
    <row r="377" spans="1:16" x14ac:dyDescent="0.3">
      <c r="A377" s="8">
        <v>41752</v>
      </c>
      <c r="B377" s="5">
        <v>253</v>
      </c>
      <c r="C377" s="6">
        <v>4.2174999999154101</v>
      </c>
      <c r="D377" s="5" t="s">
        <v>44</v>
      </c>
      <c r="E377" s="5" t="s">
        <v>17</v>
      </c>
      <c r="F377" s="5" t="s">
        <v>18</v>
      </c>
      <c r="G377" s="5">
        <v>150</v>
      </c>
      <c r="H377" s="5">
        <v>1</v>
      </c>
      <c r="I377" s="7">
        <v>261.21143647922099</v>
      </c>
      <c r="J377" s="7">
        <v>298.94131287427803</v>
      </c>
      <c r="K377" s="7">
        <v>118.873615669057</v>
      </c>
      <c r="L377" s="7">
        <v>219.61558559820401</v>
      </c>
      <c r="M377" s="6">
        <v>0.54128041662098203</v>
      </c>
      <c r="N377" s="7">
        <v>72.026791858014093</v>
      </c>
      <c r="O377" s="7">
        <v>370.13433611549101</v>
      </c>
      <c r="P377" s="2" t="s">
        <v>16</v>
      </c>
    </row>
    <row r="378" spans="1:16" x14ac:dyDescent="0.3">
      <c r="A378" s="8">
        <v>41752</v>
      </c>
      <c r="B378" s="5">
        <v>253</v>
      </c>
      <c r="C378" s="6">
        <v>4.2174999999154101</v>
      </c>
      <c r="D378" s="5" t="s">
        <v>44</v>
      </c>
      <c r="E378" s="5" t="s">
        <v>17</v>
      </c>
      <c r="F378" s="5" t="s">
        <v>18</v>
      </c>
      <c r="G378" s="5">
        <v>150</v>
      </c>
      <c r="H378" s="5">
        <v>2</v>
      </c>
      <c r="I378" s="7">
        <v>249.72437651357399</v>
      </c>
      <c r="J378" s="7">
        <v>309.19636173398101</v>
      </c>
      <c r="K378" s="7">
        <v>107.38655570341</v>
      </c>
      <c r="L378" s="7">
        <v>229.87063445790699</v>
      </c>
      <c r="M378" s="6">
        <v>0.467160827030623</v>
      </c>
      <c r="N378" s="7">
        <v>54.895900525018803</v>
      </c>
      <c r="O378" s="7">
        <v>370.13433611549101</v>
      </c>
      <c r="P378" s="2" t="s">
        <v>16</v>
      </c>
    </row>
    <row r="379" spans="1:16" x14ac:dyDescent="0.3">
      <c r="A379" s="8">
        <v>41752</v>
      </c>
      <c r="B379" s="5">
        <v>253</v>
      </c>
      <c r="C379" s="6">
        <v>4.2174999999154101</v>
      </c>
      <c r="D379" s="5" t="s">
        <v>44</v>
      </c>
      <c r="E379" s="5" t="s">
        <v>17</v>
      </c>
      <c r="F379" s="5" t="s">
        <v>18</v>
      </c>
      <c r="G379" s="5">
        <v>150</v>
      </c>
      <c r="H379" s="5">
        <v>3</v>
      </c>
      <c r="I379" s="7">
        <v>267.15162026046301</v>
      </c>
      <c r="J379" s="7">
        <v>298.94131287427803</v>
      </c>
      <c r="K379" s="7">
        <v>124.813799450299</v>
      </c>
      <c r="L379" s="7">
        <v>219.61558559820401</v>
      </c>
      <c r="M379" s="6">
        <v>0.56832851416406704</v>
      </c>
      <c r="N379" s="7">
        <v>79.289691109842593</v>
      </c>
      <c r="O379" s="7">
        <v>365.99618836802301</v>
      </c>
      <c r="P379" s="2" t="s">
        <v>16</v>
      </c>
    </row>
    <row r="380" spans="1:16" x14ac:dyDescent="0.3">
      <c r="A380" s="8">
        <v>41752</v>
      </c>
      <c r="B380" s="5">
        <v>253</v>
      </c>
      <c r="C380" s="6">
        <v>4.2174999999154101</v>
      </c>
      <c r="D380" s="5" t="s">
        <v>44</v>
      </c>
      <c r="E380" s="5" t="s">
        <v>17</v>
      </c>
      <c r="F380" s="5" t="s">
        <v>18</v>
      </c>
      <c r="G380" s="5">
        <v>200</v>
      </c>
      <c r="H380" s="5">
        <v>1</v>
      </c>
      <c r="I380" s="7">
        <v>267.15162026046301</v>
      </c>
      <c r="J380" s="7">
        <v>298.94131287427803</v>
      </c>
      <c r="K380" s="7">
        <v>138.51192576676499</v>
      </c>
      <c r="L380" s="7">
        <v>223.10402162658301</v>
      </c>
      <c r="M380" s="6">
        <v>0.62084011196623401</v>
      </c>
      <c r="N380" s="7">
        <v>95.348460035837505</v>
      </c>
      <c r="O380" s="7">
        <v>365.99618836802301</v>
      </c>
      <c r="P380" s="2" t="s">
        <v>16</v>
      </c>
    </row>
    <row r="381" spans="1:16" x14ac:dyDescent="0.3">
      <c r="A381" s="8">
        <v>41752</v>
      </c>
      <c r="B381" s="5">
        <v>253</v>
      </c>
      <c r="C381" s="6">
        <v>4.2174999999154101</v>
      </c>
      <c r="D381" s="5" t="s">
        <v>44</v>
      </c>
      <c r="E381" s="5" t="s">
        <v>17</v>
      </c>
      <c r="F381" s="5" t="s">
        <v>18</v>
      </c>
      <c r="G381" s="5">
        <v>200</v>
      </c>
      <c r="H381" s="5">
        <v>2</v>
      </c>
      <c r="I381" s="7">
        <v>261.21143647922099</v>
      </c>
      <c r="J381" s="7">
        <v>305.73950809196799</v>
      </c>
      <c r="K381" s="7">
        <v>132.571741985523</v>
      </c>
      <c r="L381" s="7">
        <v>229.902216844273</v>
      </c>
      <c r="M381" s="6">
        <v>0.57664403503913098</v>
      </c>
      <c r="N381" s="7">
        <v>81.650535219699606</v>
      </c>
      <c r="O381" s="7">
        <v>365.99618836802301</v>
      </c>
      <c r="P381" s="2" t="s">
        <v>16</v>
      </c>
    </row>
    <row r="382" spans="1:16" x14ac:dyDescent="0.3">
      <c r="A382" s="8">
        <v>41752</v>
      </c>
      <c r="B382" s="5">
        <v>253</v>
      </c>
      <c r="C382" s="6">
        <v>4.2174999999154101</v>
      </c>
      <c r="D382" s="5" t="s">
        <v>44</v>
      </c>
      <c r="E382" s="5" t="s">
        <v>17</v>
      </c>
      <c r="F382" s="5" t="s">
        <v>18</v>
      </c>
      <c r="G382" s="5">
        <v>200</v>
      </c>
      <c r="H382" s="5">
        <v>3</v>
      </c>
      <c r="I382" s="7">
        <v>249.72437651357399</v>
      </c>
      <c r="J382" s="7">
        <v>298.94131287427803</v>
      </c>
      <c r="K382" s="7">
        <v>121.084682019876</v>
      </c>
      <c r="L382" s="7">
        <v>223.10402162658301</v>
      </c>
      <c r="M382" s="6">
        <v>0.54272747365594098</v>
      </c>
      <c r="N382" s="7">
        <v>72.400070241149905</v>
      </c>
      <c r="O382" s="7">
        <v>338.29600955336798</v>
      </c>
      <c r="P382" s="2" t="s">
        <v>16</v>
      </c>
    </row>
    <row r="383" spans="1:16" x14ac:dyDescent="0.3">
      <c r="A383" s="8">
        <v>41752</v>
      </c>
      <c r="B383" s="5">
        <v>253</v>
      </c>
      <c r="C383" s="6">
        <v>4.2174999999154101</v>
      </c>
      <c r="D383" s="5" t="s">
        <v>44</v>
      </c>
      <c r="E383" s="5" t="s">
        <v>17</v>
      </c>
      <c r="F383" s="5" t="s">
        <v>18</v>
      </c>
      <c r="G383" s="5">
        <v>300</v>
      </c>
      <c r="H383" s="5">
        <v>1</v>
      </c>
      <c r="I383" s="7">
        <v>258.29106024819203</v>
      </c>
      <c r="J383" s="7">
        <v>292.29427724504399</v>
      </c>
      <c r="K383" s="7">
        <v>123.734074438197</v>
      </c>
      <c r="L383" s="7">
        <v>217.30485631179801</v>
      </c>
      <c r="M383" s="6">
        <v>0.56940317183090305</v>
      </c>
      <c r="N383" s="7">
        <v>79.591256131312306</v>
      </c>
      <c r="O383" s="7">
        <v>361.904305625201</v>
      </c>
      <c r="P383" s="2" t="s">
        <v>16</v>
      </c>
    </row>
    <row r="384" spans="1:16" x14ac:dyDescent="0.3">
      <c r="A384" s="8">
        <v>41752</v>
      </c>
      <c r="B384" s="5">
        <v>253</v>
      </c>
      <c r="C384" s="6">
        <v>4.2174999999154101</v>
      </c>
      <c r="D384" s="5" t="s">
        <v>44</v>
      </c>
      <c r="E384" s="5" t="s">
        <v>17</v>
      </c>
      <c r="F384" s="5" t="s">
        <v>18</v>
      </c>
      <c r="G384" s="5">
        <v>300</v>
      </c>
      <c r="H384" s="5">
        <v>2</v>
      </c>
      <c r="I384" s="7">
        <v>252.547893257738</v>
      </c>
      <c r="J384" s="7">
        <v>292.29427724504399</v>
      </c>
      <c r="K384" s="7">
        <v>117.990907447743</v>
      </c>
      <c r="L384" s="7">
        <v>217.30485631179801</v>
      </c>
      <c r="M384" s="6">
        <v>0.54297409386214701</v>
      </c>
      <c r="N384" s="7">
        <v>72.463853225564094</v>
      </c>
      <c r="O384" s="7">
        <v>374.31927196437698</v>
      </c>
      <c r="P384" s="2" t="s">
        <v>16</v>
      </c>
    </row>
    <row r="385" spans="1:16" x14ac:dyDescent="0.3">
      <c r="A385" s="8">
        <v>41752</v>
      </c>
      <c r="B385" s="5">
        <v>253</v>
      </c>
      <c r="C385" s="6">
        <v>4.2174999999154101</v>
      </c>
      <c r="D385" s="5" t="s">
        <v>44</v>
      </c>
      <c r="E385" s="5" t="s">
        <v>17</v>
      </c>
      <c r="F385" s="5" t="s">
        <v>18</v>
      </c>
      <c r="G385" s="5">
        <v>300</v>
      </c>
      <c r="H385" s="5">
        <v>3</v>
      </c>
      <c r="I385" s="7">
        <v>232.12539525504701</v>
      </c>
      <c r="J385" s="7">
        <v>295.59911194939599</v>
      </c>
      <c r="K385" s="7">
        <v>97.568409445051699</v>
      </c>
      <c r="L385" s="7">
        <v>220.609691016151</v>
      </c>
      <c r="M385" s="6">
        <v>0.442267105291892</v>
      </c>
      <c r="N385" s="7">
        <v>49.9005187019619</v>
      </c>
      <c r="O385" s="7">
        <v>361.904305625201</v>
      </c>
      <c r="P385" s="2" t="s">
        <v>16</v>
      </c>
    </row>
    <row r="386" spans="1:16" x14ac:dyDescent="0.3">
      <c r="A386" s="8">
        <v>41752</v>
      </c>
      <c r="B386" s="5">
        <v>253</v>
      </c>
      <c r="C386" s="6">
        <v>4.2174999999154101</v>
      </c>
      <c r="D386" s="5" t="s">
        <v>42</v>
      </c>
      <c r="E386" s="5" t="s">
        <v>17</v>
      </c>
      <c r="F386" s="5" t="s">
        <v>18</v>
      </c>
      <c r="G386" s="5">
        <v>30</v>
      </c>
      <c r="H386" s="5">
        <v>1</v>
      </c>
      <c r="I386" s="7">
        <v>63.351632771056799</v>
      </c>
      <c r="J386" s="7">
        <v>45.468941462390703</v>
      </c>
      <c r="K386" s="7" t="s">
        <v>16</v>
      </c>
      <c r="L386" s="7" t="s">
        <v>16</v>
      </c>
      <c r="M386" s="6" t="s">
        <v>16</v>
      </c>
      <c r="N386" s="7" t="s">
        <v>19</v>
      </c>
      <c r="O386" s="7">
        <v>453.15836376008201</v>
      </c>
      <c r="P386" s="2" t="s">
        <v>16</v>
      </c>
    </row>
    <row r="387" spans="1:16" x14ac:dyDescent="0.3">
      <c r="A387" s="8">
        <v>41752</v>
      </c>
      <c r="B387" s="5">
        <v>253</v>
      </c>
      <c r="C387" s="6">
        <v>4.2174999999154101</v>
      </c>
      <c r="D387" s="5" t="s">
        <v>42</v>
      </c>
      <c r="E387" s="5" t="s">
        <v>17</v>
      </c>
      <c r="F387" s="5" t="s">
        <v>18</v>
      </c>
      <c r="G387" s="5">
        <v>100</v>
      </c>
      <c r="H387" s="5">
        <v>1</v>
      </c>
      <c r="I387" s="7">
        <v>143.94716798722399</v>
      </c>
      <c r="J387" s="7">
        <v>82.046961090249894</v>
      </c>
      <c r="K387" s="7" t="s">
        <v>16</v>
      </c>
      <c r="L387" s="7" t="s">
        <v>16</v>
      </c>
      <c r="M387" s="6" t="s">
        <v>16</v>
      </c>
      <c r="N387" s="7" t="s">
        <v>19</v>
      </c>
      <c r="O387" s="7">
        <v>353.85727194245402</v>
      </c>
      <c r="P387" s="2" t="s">
        <v>16</v>
      </c>
    </row>
    <row r="388" spans="1:16" x14ac:dyDescent="0.3">
      <c r="A388" s="8">
        <v>41752</v>
      </c>
      <c r="B388" s="5">
        <v>253</v>
      </c>
      <c r="C388" s="6">
        <v>4.2174999999154101</v>
      </c>
      <c r="D388" s="5" t="s">
        <v>42</v>
      </c>
      <c r="E388" s="5" t="s">
        <v>17</v>
      </c>
      <c r="F388" s="5" t="s">
        <v>18</v>
      </c>
      <c r="G388" s="5">
        <v>150</v>
      </c>
      <c r="H388" s="5">
        <v>1</v>
      </c>
      <c r="I388" s="7">
        <v>142.337820810164</v>
      </c>
      <c r="J388" s="7">
        <v>79.325727276074204</v>
      </c>
      <c r="K388" s="7" t="s">
        <v>16</v>
      </c>
      <c r="L388" s="7" t="s">
        <v>16</v>
      </c>
      <c r="M388" s="6" t="s">
        <v>16</v>
      </c>
      <c r="N388" s="7" t="s">
        <v>19</v>
      </c>
      <c r="O388" s="7">
        <v>365.99618836802301</v>
      </c>
      <c r="P388" s="2" t="s">
        <v>16</v>
      </c>
    </row>
    <row r="389" spans="1:16" x14ac:dyDescent="0.3">
      <c r="A389" s="8">
        <v>41752</v>
      </c>
      <c r="B389" s="5">
        <v>253</v>
      </c>
      <c r="C389" s="6">
        <v>4.2174999999154101</v>
      </c>
      <c r="D389" s="5" t="s">
        <v>42</v>
      </c>
      <c r="E389" s="5" t="s">
        <v>17</v>
      </c>
      <c r="F389" s="5" t="s">
        <v>18</v>
      </c>
      <c r="G389" s="5">
        <v>200</v>
      </c>
      <c r="H389" s="5">
        <v>1</v>
      </c>
      <c r="I389" s="7">
        <v>128.63969449369699</v>
      </c>
      <c r="J389" s="7">
        <v>75.837291247694907</v>
      </c>
      <c r="K389" s="7" t="s">
        <v>16</v>
      </c>
      <c r="L389" s="7" t="s">
        <v>16</v>
      </c>
      <c r="M389" s="6" t="s">
        <v>16</v>
      </c>
      <c r="N389" s="7" t="s">
        <v>19</v>
      </c>
      <c r="O389" s="7">
        <v>370.13433611549101</v>
      </c>
      <c r="P389" s="2" t="s">
        <v>16</v>
      </c>
    </row>
    <row r="390" spans="1:16" x14ac:dyDescent="0.3">
      <c r="A390" s="8">
        <v>41752</v>
      </c>
      <c r="B390" s="5">
        <v>253</v>
      </c>
      <c r="C390" s="6">
        <v>4.2174999999154101</v>
      </c>
      <c r="D390" s="5" t="s">
        <v>42</v>
      </c>
      <c r="E390" s="5" t="s">
        <v>17</v>
      </c>
      <c r="F390" s="5" t="s">
        <v>18</v>
      </c>
      <c r="G390" s="5">
        <v>300</v>
      </c>
      <c r="H390" s="5">
        <v>1</v>
      </c>
      <c r="I390" s="7">
        <v>134.55698580999501</v>
      </c>
      <c r="J390" s="7">
        <v>74.989420933245597</v>
      </c>
      <c r="K390" s="7" t="s">
        <v>16</v>
      </c>
      <c r="L390" s="7" t="s">
        <v>16</v>
      </c>
      <c r="M390" s="6" t="s">
        <v>16</v>
      </c>
      <c r="N390" s="7" t="s">
        <v>19</v>
      </c>
      <c r="O390" s="7">
        <v>374.31927196437698</v>
      </c>
      <c r="P390" s="2" t="s">
        <v>16</v>
      </c>
    </row>
    <row r="391" spans="1:16" x14ac:dyDescent="0.3">
      <c r="A391" s="8">
        <v>41752</v>
      </c>
      <c r="B391" s="5">
        <v>253</v>
      </c>
      <c r="C391" s="6">
        <v>4.2174999999154101</v>
      </c>
      <c r="D391" s="5" t="s">
        <v>42</v>
      </c>
      <c r="E391" s="5" t="s">
        <v>17</v>
      </c>
      <c r="F391" s="5" t="s">
        <v>18</v>
      </c>
      <c r="G391" s="5">
        <v>0</v>
      </c>
      <c r="H391" s="5">
        <v>1</v>
      </c>
      <c r="I391" s="7">
        <v>55.3559186594971</v>
      </c>
      <c r="J391" s="7">
        <v>40.862800279050397</v>
      </c>
      <c r="K391" s="7" t="s">
        <v>16</v>
      </c>
      <c r="L391" s="7" t="s">
        <v>16</v>
      </c>
      <c r="M391" s="6" t="s">
        <v>16</v>
      </c>
      <c r="N391" s="7" t="s">
        <v>19</v>
      </c>
      <c r="O391" s="7">
        <v>554.80533041290005</v>
      </c>
      <c r="P391" s="2" t="s">
        <v>16</v>
      </c>
    </row>
    <row r="392" spans="1:16" x14ac:dyDescent="0.3">
      <c r="A392" s="8">
        <v>41752</v>
      </c>
      <c r="B392" s="5">
        <v>285</v>
      </c>
      <c r="C392" s="6">
        <v>4.7502777777301803</v>
      </c>
      <c r="D392" s="5" t="s">
        <v>44</v>
      </c>
      <c r="E392" s="5" t="s">
        <v>17</v>
      </c>
      <c r="F392" s="5" t="s">
        <v>18</v>
      </c>
      <c r="G392" s="5">
        <v>0</v>
      </c>
      <c r="H392" s="5">
        <v>1</v>
      </c>
      <c r="I392" s="7">
        <v>98.217188918803799</v>
      </c>
      <c r="J392" s="7">
        <v>573.83768066353502</v>
      </c>
      <c r="K392" s="7">
        <v>44.092123098216298</v>
      </c>
      <c r="L392" s="7">
        <v>533.88347507403603</v>
      </c>
      <c r="M392" s="6">
        <v>8.2587540459277006E-2</v>
      </c>
      <c r="N392" s="7">
        <v>2.7068080076371599</v>
      </c>
      <c r="O392" s="7">
        <v>468.70376000144</v>
      </c>
      <c r="P392" s="2" t="s">
        <v>16</v>
      </c>
    </row>
    <row r="393" spans="1:16" x14ac:dyDescent="0.3">
      <c r="A393" s="8">
        <v>41752</v>
      </c>
      <c r="B393" s="5">
        <v>285</v>
      </c>
      <c r="C393" s="6">
        <v>4.7502777777301803</v>
      </c>
      <c r="D393" s="5" t="s">
        <v>44</v>
      </c>
      <c r="E393" s="5" t="s">
        <v>17</v>
      </c>
      <c r="F393" s="5" t="s">
        <v>18</v>
      </c>
      <c r="G393" s="5">
        <v>0</v>
      </c>
      <c r="H393" s="5">
        <v>2</v>
      </c>
      <c r="I393" s="7">
        <v>99.327684743635402</v>
      </c>
      <c r="J393" s="7">
        <v>586.88726734966099</v>
      </c>
      <c r="K393" s="7">
        <v>45.202618923047901</v>
      </c>
      <c r="L393" s="7">
        <v>546.93306176016199</v>
      </c>
      <c r="M393" s="6">
        <v>8.2647442774029897E-2</v>
      </c>
      <c r="N393" s="7">
        <v>2.7121236671501698</v>
      </c>
      <c r="O393" s="7">
        <v>501.41268007029998</v>
      </c>
      <c r="P393" s="2" t="s">
        <v>16</v>
      </c>
    </row>
    <row r="394" spans="1:16" x14ac:dyDescent="0.3">
      <c r="A394" s="8">
        <v>41752</v>
      </c>
      <c r="B394" s="5">
        <v>285</v>
      </c>
      <c r="C394" s="6">
        <v>4.7502777777301803</v>
      </c>
      <c r="D394" s="5" t="s">
        <v>44</v>
      </c>
      <c r="E394" s="5" t="s">
        <v>17</v>
      </c>
      <c r="F394" s="5" t="s">
        <v>18</v>
      </c>
      <c r="G394" s="5">
        <v>0</v>
      </c>
      <c r="H394" s="5">
        <v>3</v>
      </c>
      <c r="I394" s="7">
        <v>93.897980104769601</v>
      </c>
      <c r="J394" s="7">
        <v>580.32579496942003</v>
      </c>
      <c r="K394" s="7">
        <v>39.7729142841822</v>
      </c>
      <c r="L394" s="7">
        <v>540.37158937992103</v>
      </c>
      <c r="M394" s="6">
        <v>7.3602896721165101E-2</v>
      </c>
      <c r="N394" s="7">
        <v>1.9159597451200501</v>
      </c>
      <c r="O394" s="7">
        <v>490.263642430331</v>
      </c>
      <c r="P394" s="2" t="s">
        <v>16</v>
      </c>
    </row>
    <row r="395" spans="1:16" x14ac:dyDescent="0.3">
      <c r="A395" s="8">
        <v>41752</v>
      </c>
      <c r="B395" s="5">
        <v>285</v>
      </c>
      <c r="C395" s="6">
        <v>4.7502777777301803</v>
      </c>
      <c r="D395" s="5" t="s">
        <v>44</v>
      </c>
      <c r="E395" s="5" t="s">
        <v>17</v>
      </c>
      <c r="F395" s="5" t="s">
        <v>18</v>
      </c>
      <c r="G395" s="5">
        <v>30</v>
      </c>
      <c r="H395" s="5">
        <v>1</v>
      </c>
      <c r="I395" s="7">
        <v>124.373129567345</v>
      </c>
      <c r="J395" s="7">
        <v>418.86137350047602</v>
      </c>
      <c r="K395" s="7">
        <v>62.430136358851399</v>
      </c>
      <c r="L395" s="7">
        <v>374.15281937630999</v>
      </c>
      <c r="M395" s="6">
        <v>0.166857319057274</v>
      </c>
      <c r="N395" s="7">
        <v>10.7981000857648</v>
      </c>
      <c r="O395" s="7">
        <v>438.12855831385599</v>
      </c>
      <c r="P395" s="2" t="s">
        <v>16</v>
      </c>
    </row>
    <row r="396" spans="1:16" x14ac:dyDescent="0.3">
      <c r="A396" s="8">
        <v>41752</v>
      </c>
      <c r="B396" s="5">
        <v>285</v>
      </c>
      <c r="C396" s="6">
        <v>4.7502777777301803</v>
      </c>
      <c r="D396" s="5" t="s">
        <v>44</v>
      </c>
      <c r="E396" s="5" t="s">
        <v>17</v>
      </c>
      <c r="F396" s="5" t="s">
        <v>18</v>
      </c>
      <c r="G396" s="5">
        <v>30</v>
      </c>
      <c r="H396" s="5">
        <v>2</v>
      </c>
      <c r="I396" s="7">
        <v>121.60766160440301</v>
      </c>
      <c r="J396" s="7">
        <v>438.12855831385599</v>
      </c>
      <c r="K396" s="7">
        <v>59.6646683959098</v>
      </c>
      <c r="L396" s="7">
        <v>393.42000418969002</v>
      </c>
      <c r="M396" s="6">
        <v>0.15165641746865</v>
      </c>
      <c r="N396" s="7">
        <v>9.2418157396153209</v>
      </c>
      <c r="O396" s="7">
        <v>458.282013464199</v>
      </c>
      <c r="P396" s="2" t="s">
        <v>16</v>
      </c>
    </row>
    <row r="397" spans="1:16" x14ac:dyDescent="0.3">
      <c r="A397" s="8">
        <v>41752</v>
      </c>
      <c r="B397" s="5">
        <v>285</v>
      </c>
      <c r="C397" s="6">
        <v>4.7502777777301803</v>
      </c>
      <c r="D397" s="5" t="s">
        <v>44</v>
      </c>
      <c r="E397" s="5" t="s">
        <v>17</v>
      </c>
      <c r="F397" s="5" t="s">
        <v>18</v>
      </c>
      <c r="G397" s="5">
        <v>30</v>
      </c>
      <c r="H397" s="5">
        <v>3</v>
      </c>
      <c r="I397" s="7">
        <v>116.259831050119</v>
      </c>
      <c r="J397" s="7">
        <v>428.386659111982</v>
      </c>
      <c r="K397" s="7">
        <v>54.316837841626203</v>
      </c>
      <c r="L397" s="7">
        <v>383.678104987815</v>
      </c>
      <c r="M397" s="6">
        <v>0.14156877115349401</v>
      </c>
      <c r="N397" s="7">
        <v>8.2338567011363502</v>
      </c>
      <c r="O397" s="7">
        <v>443.08227303632998</v>
      </c>
      <c r="P397" s="2" t="s">
        <v>16</v>
      </c>
    </row>
    <row r="398" spans="1:16" x14ac:dyDescent="0.3">
      <c r="A398" s="8">
        <v>41752</v>
      </c>
      <c r="B398" s="5">
        <v>285</v>
      </c>
      <c r="C398" s="6">
        <v>4.7502777777301803</v>
      </c>
      <c r="D398" s="5" t="s">
        <v>44</v>
      </c>
      <c r="E398" s="5" t="s">
        <v>17</v>
      </c>
      <c r="F398" s="5" t="s">
        <v>18</v>
      </c>
      <c r="G398" s="5">
        <v>100</v>
      </c>
      <c r="H398" s="5">
        <v>1</v>
      </c>
      <c r="I398" s="7">
        <v>261.21143647922099</v>
      </c>
      <c r="J398" s="7">
        <v>302.321302502072</v>
      </c>
      <c r="K398" s="7">
        <v>115.636725178999</v>
      </c>
      <c r="L398" s="7">
        <v>218.408519477922</v>
      </c>
      <c r="M398" s="6">
        <v>0.52945153172327897</v>
      </c>
      <c r="N398" s="7">
        <v>69.036439578922199</v>
      </c>
      <c r="O398" s="7">
        <v>365.99618836802301</v>
      </c>
      <c r="P398" s="2" t="s">
        <v>16</v>
      </c>
    </row>
    <row r="399" spans="1:16" x14ac:dyDescent="0.3">
      <c r="A399" s="8">
        <v>41752</v>
      </c>
      <c r="B399" s="5">
        <v>285</v>
      </c>
      <c r="C399" s="6">
        <v>4.7502777777301803</v>
      </c>
      <c r="D399" s="5" t="s">
        <v>44</v>
      </c>
      <c r="E399" s="5" t="s">
        <v>17</v>
      </c>
      <c r="F399" s="5" t="s">
        <v>18</v>
      </c>
      <c r="G399" s="5">
        <v>100</v>
      </c>
      <c r="H399" s="5">
        <v>2</v>
      </c>
      <c r="I399" s="7">
        <v>267.15162026046301</v>
      </c>
      <c r="J399" s="7">
        <v>319.80320548647899</v>
      </c>
      <c r="K399" s="7">
        <v>121.576908960241</v>
      </c>
      <c r="L399" s="7">
        <v>235.89042246232901</v>
      </c>
      <c r="M399" s="6">
        <v>0.51539569810069996</v>
      </c>
      <c r="N399" s="7">
        <v>65.618722105131894</v>
      </c>
      <c r="O399" s="7">
        <v>353.85727194245402</v>
      </c>
      <c r="P399" s="2" t="s">
        <v>16</v>
      </c>
    </row>
    <row r="400" spans="1:16" x14ac:dyDescent="0.3">
      <c r="A400" s="8">
        <v>41752</v>
      </c>
      <c r="B400" s="5">
        <v>285</v>
      </c>
      <c r="C400" s="6">
        <v>4.7502777777301803</v>
      </c>
      <c r="D400" s="5" t="s">
        <v>44</v>
      </c>
      <c r="E400" s="5" t="s">
        <v>17</v>
      </c>
      <c r="F400" s="5" t="s">
        <v>18</v>
      </c>
      <c r="G400" s="5">
        <v>100</v>
      </c>
      <c r="H400" s="5">
        <v>3</v>
      </c>
      <c r="I400" s="7">
        <v>255.40333418533999</v>
      </c>
      <c r="J400" s="7">
        <v>302.321302502072</v>
      </c>
      <c r="K400" s="7">
        <v>109.82862288511799</v>
      </c>
      <c r="L400" s="7">
        <v>218.408519477922</v>
      </c>
      <c r="M400" s="6">
        <v>0.502858694100624</v>
      </c>
      <c r="N400" s="7">
        <v>62.687665673864998</v>
      </c>
      <c r="O400" s="7">
        <v>361.904305625201</v>
      </c>
      <c r="P400" s="2" t="s">
        <v>16</v>
      </c>
    </row>
    <row r="401" spans="1:16" x14ac:dyDescent="0.3">
      <c r="A401" s="8">
        <v>41752</v>
      </c>
      <c r="B401" s="5">
        <v>285</v>
      </c>
      <c r="C401" s="6">
        <v>4.7502777777301803</v>
      </c>
      <c r="D401" s="5" t="s">
        <v>44</v>
      </c>
      <c r="E401" s="5" t="s">
        <v>17</v>
      </c>
      <c r="F401" s="5" t="s">
        <v>18</v>
      </c>
      <c r="G401" s="5">
        <v>150</v>
      </c>
      <c r="H401" s="5">
        <v>1</v>
      </c>
      <c r="I401" s="7">
        <v>264.16483203860901</v>
      </c>
      <c r="J401" s="7">
        <v>292.29427724504399</v>
      </c>
      <c r="K401" s="7">
        <v>111.893836372666</v>
      </c>
      <c r="L401" s="7">
        <v>210.24731615479399</v>
      </c>
      <c r="M401" s="6">
        <v>0.53220102125006397</v>
      </c>
      <c r="N401" s="7">
        <v>69.721971874640104</v>
      </c>
      <c r="O401" s="7">
        <v>342.12096433268601</v>
      </c>
      <c r="P401" s="2" t="s">
        <v>16</v>
      </c>
    </row>
    <row r="402" spans="1:16" x14ac:dyDescent="0.3">
      <c r="A402" s="8">
        <v>41752</v>
      </c>
      <c r="B402" s="5">
        <v>285</v>
      </c>
      <c r="C402" s="6">
        <v>4.7502777777301803</v>
      </c>
      <c r="D402" s="5" t="s">
        <v>44</v>
      </c>
      <c r="E402" s="5" t="s">
        <v>17</v>
      </c>
      <c r="F402" s="5" t="s">
        <v>18</v>
      </c>
      <c r="G402" s="5">
        <v>150</v>
      </c>
      <c r="H402" s="5">
        <v>2</v>
      </c>
      <c r="I402" s="7">
        <v>273.22688918127801</v>
      </c>
      <c r="J402" s="7">
        <v>298.94131287427803</v>
      </c>
      <c r="K402" s="7">
        <v>120.95589351533501</v>
      </c>
      <c r="L402" s="7">
        <v>216.894351784028</v>
      </c>
      <c r="M402" s="6">
        <v>0.557671938067693</v>
      </c>
      <c r="N402" s="7">
        <v>76.354457630541006</v>
      </c>
      <c r="O402" s="7">
        <v>345.98916608699301</v>
      </c>
      <c r="P402" s="2" t="s">
        <v>16</v>
      </c>
    </row>
    <row r="403" spans="1:16" x14ac:dyDescent="0.3">
      <c r="A403" s="8">
        <v>41752</v>
      </c>
      <c r="B403" s="5">
        <v>285</v>
      </c>
      <c r="C403" s="6">
        <v>4.7502777777301803</v>
      </c>
      <c r="D403" s="5" t="s">
        <v>44</v>
      </c>
      <c r="E403" s="5" t="s">
        <v>17</v>
      </c>
      <c r="F403" s="5" t="s">
        <v>18</v>
      </c>
      <c r="G403" s="5">
        <v>150</v>
      </c>
      <c r="H403" s="5">
        <v>3</v>
      </c>
      <c r="I403" s="7">
        <v>267.15162026046301</v>
      </c>
      <c r="J403" s="7">
        <v>309.19636173398101</v>
      </c>
      <c r="K403" s="7">
        <v>114.88062459452</v>
      </c>
      <c r="L403" s="7">
        <v>227.14940064373101</v>
      </c>
      <c r="M403" s="6">
        <v>0.50574918652196899</v>
      </c>
      <c r="N403" s="7">
        <v>63.353964324537898</v>
      </c>
      <c r="O403" s="7">
        <v>365.99618836802301</v>
      </c>
      <c r="P403" s="2" t="s">
        <v>16</v>
      </c>
    </row>
    <row r="404" spans="1:16" x14ac:dyDescent="0.3">
      <c r="A404" s="8">
        <v>41752</v>
      </c>
      <c r="B404" s="5">
        <v>285</v>
      </c>
      <c r="C404" s="6">
        <v>4.7502777777301803</v>
      </c>
      <c r="D404" s="5" t="s">
        <v>44</v>
      </c>
      <c r="E404" s="5" t="s">
        <v>17</v>
      </c>
      <c r="F404" s="5" t="s">
        <v>18</v>
      </c>
      <c r="G404" s="5">
        <v>200</v>
      </c>
      <c r="H404" s="5">
        <v>1</v>
      </c>
      <c r="I404" s="7">
        <v>270.17217869999899</v>
      </c>
      <c r="J404" s="7">
        <v>295.59911194939599</v>
      </c>
      <c r="K404" s="7">
        <v>129.42571236601501</v>
      </c>
      <c r="L404" s="7">
        <v>218.03721226359099</v>
      </c>
      <c r="M404" s="6">
        <v>0.59359460260181696</v>
      </c>
      <c r="N404" s="7">
        <v>86.6655736695716</v>
      </c>
      <c r="O404" s="7">
        <v>345.98916608699301</v>
      </c>
      <c r="P404" s="2" t="s">
        <v>16</v>
      </c>
    </row>
    <row r="405" spans="1:16" x14ac:dyDescent="0.3">
      <c r="A405" s="8">
        <v>41752</v>
      </c>
      <c r="B405" s="5">
        <v>285</v>
      </c>
      <c r="C405" s="6">
        <v>4.7502777777301803</v>
      </c>
      <c r="D405" s="5" t="s">
        <v>44</v>
      </c>
      <c r="E405" s="5" t="s">
        <v>17</v>
      </c>
      <c r="F405" s="5" t="s">
        <v>18</v>
      </c>
      <c r="G405" s="5">
        <v>200</v>
      </c>
      <c r="H405" s="5">
        <v>2</v>
      </c>
      <c r="I405" s="7">
        <v>264.16483203860901</v>
      </c>
      <c r="J405" s="7">
        <v>302.321302502072</v>
      </c>
      <c r="K405" s="7">
        <v>123.418365704625</v>
      </c>
      <c r="L405" s="7">
        <v>224.759402816267</v>
      </c>
      <c r="M405" s="6">
        <v>0.54911324802511297</v>
      </c>
      <c r="N405" s="7">
        <v>74.067343651872704</v>
      </c>
      <c r="O405" s="7">
        <v>365.99618836802301</v>
      </c>
      <c r="P405" s="2" t="s">
        <v>16</v>
      </c>
    </row>
    <row r="406" spans="1:16" x14ac:dyDescent="0.3">
      <c r="A406" s="8">
        <v>41752</v>
      </c>
      <c r="B406" s="5">
        <v>285</v>
      </c>
      <c r="C406" s="6">
        <v>4.7502777777301803</v>
      </c>
      <c r="D406" s="5" t="s">
        <v>44</v>
      </c>
      <c r="E406" s="5" t="s">
        <v>17</v>
      </c>
      <c r="F406" s="5" t="s">
        <v>18</v>
      </c>
      <c r="G406" s="5">
        <v>200</v>
      </c>
      <c r="H406" s="5">
        <v>3</v>
      </c>
      <c r="I406" s="7">
        <v>258.29106024819203</v>
      </c>
      <c r="J406" s="7">
        <v>292.29427724504399</v>
      </c>
      <c r="K406" s="7">
        <v>117.544593914207</v>
      </c>
      <c r="L406" s="7">
        <v>214.73237755923901</v>
      </c>
      <c r="M406" s="6">
        <v>0.54740042116741205</v>
      </c>
      <c r="N406" s="7">
        <v>73.616904870798194</v>
      </c>
      <c r="O406" s="7">
        <v>349.901103789611</v>
      </c>
      <c r="P406" s="2" t="s">
        <v>16</v>
      </c>
    </row>
    <row r="407" spans="1:16" x14ac:dyDescent="0.3">
      <c r="A407" s="8">
        <v>41752</v>
      </c>
      <c r="B407" s="5">
        <v>285</v>
      </c>
      <c r="C407" s="6">
        <v>4.7502777777301803</v>
      </c>
      <c r="D407" s="5" t="s">
        <v>44</v>
      </c>
      <c r="E407" s="5" t="s">
        <v>17</v>
      </c>
      <c r="F407" s="5" t="s">
        <v>18</v>
      </c>
      <c r="G407" s="5">
        <v>300</v>
      </c>
      <c r="H407" s="5">
        <v>1</v>
      </c>
      <c r="I407" s="7">
        <v>267.15162026046301</v>
      </c>
      <c r="J407" s="7">
        <v>285.79504013261999</v>
      </c>
      <c r="K407" s="7">
        <v>134.098998227088</v>
      </c>
      <c r="L407" s="7">
        <v>211.64401021863401</v>
      </c>
      <c r="M407" s="6">
        <v>0.63360639447608302</v>
      </c>
      <c r="N407" s="7">
        <v>99.707626285375994</v>
      </c>
      <c r="O407" s="7">
        <v>334.51381824249802</v>
      </c>
      <c r="P407" s="2" t="s">
        <v>16</v>
      </c>
    </row>
    <row r="408" spans="1:16" x14ac:dyDescent="0.3">
      <c r="A408" s="8">
        <v>41752</v>
      </c>
      <c r="B408" s="5">
        <v>285</v>
      </c>
      <c r="C408" s="6">
        <v>4.7502777777301803</v>
      </c>
      <c r="D408" s="5" t="s">
        <v>44</v>
      </c>
      <c r="E408" s="5" t="s">
        <v>17</v>
      </c>
      <c r="F408" s="5" t="s">
        <v>18</v>
      </c>
      <c r="G408" s="5">
        <v>300</v>
      </c>
      <c r="H408" s="5">
        <v>2</v>
      </c>
      <c r="I408" s="7">
        <v>267.15162026046301</v>
      </c>
      <c r="J408" s="7">
        <v>298.94131287427803</v>
      </c>
      <c r="K408" s="7">
        <v>134.098998227088</v>
      </c>
      <c r="L408" s="7">
        <v>224.79028296029199</v>
      </c>
      <c r="M408" s="6">
        <v>0.59655157892556998</v>
      </c>
      <c r="N408" s="7">
        <v>87.569600754508798</v>
      </c>
      <c r="O408" s="7">
        <v>345.98916608699301</v>
      </c>
      <c r="P408" s="2" t="s">
        <v>16</v>
      </c>
    </row>
    <row r="409" spans="1:16" x14ac:dyDescent="0.3">
      <c r="A409" s="8">
        <v>41752</v>
      </c>
      <c r="B409" s="5">
        <v>285</v>
      </c>
      <c r="C409" s="6">
        <v>4.7502777777301803</v>
      </c>
      <c r="D409" s="5" t="s">
        <v>44</v>
      </c>
      <c r="E409" s="5" t="s">
        <v>17</v>
      </c>
      <c r="F409" s="5" t="s">
        <v>18</v>
      </c>
      <c r="G409" s="5">
        <v>300</v>
      </c>
      <c r="H409" s="5">
        <v>3</v>
      </c>
      <c r="I409" s="7">
        <v>267.15162026046301</v>
      </c>
      <c r="J409" s="7">
        <v>295.59911194939599</v>
      </c>
      <c r="K409" s="7">
        <v>134.098998227088</v>
      </c>
      <c r="L409" s="7">
        <v>221.44808203541001</v>
      </c>
      <c r="M409" s="6">
        <v>0.60555502217285095</v>
      </c>
      <c r="N409" s="7">
        <v>90.378176787436601</v>
      </c>
      <c r="O409" s="7">
        <v>338.29600955336798</v>
      </c>
      <c r="P409" s="2" t="s">
        <v>16</v>
      </c>
    </row>
    <row r="410" spans="1:16" x14ac:dyDescent="0.3">
      <c r="A410" s="8">
        <v>41752</v>
      </c>
      <c r="B410" s="5">
        <v>285</v>
      </c>
      <c r="C410" s="6">
        <v>4.7502777777301803</v>
      </c>
      <c r="D410" s="5" t="s">
        <v>42</v>
      </c>
      <c r="E410" s="5" t="s">
        <v>17</v>
      </c>
      <c r="F410" s="5" t="s">
        <v>18</v>
      </c>
      <c r="G410" s="5">
        <v>30</v>
      </c>
      <c r="H410" s="5">
        <v>1</v>
      </c>
      <c r="I410" s="7">
        <v>61.942993208493299</v>
      </c>
      <c r="J410" s="7">
        <v>44.708554124166298</v>
      </c>
      <c r="K410" s="7" t="s">
        <v>16</v>
      </c>
      <c r="L410" s="7" t="s">
        <v>16</v>
      </c>
      <c r="M410" s="6" t="s">
        <v>16</v>
      </c>
      <c r="N410" s="7" t="s">
        <v>19</v>
      </c>
      <c r="O410" s="7">
        <v>453.15836376008201</v>
      </c>
      <c r="P410" s="2" t="s">
        <v>16</v>
      </c>
    </row>
    <row r="411" spans="1:16" x14ac:dyDescent="0.3">
      <c r="A411" s="8">
        <v>41752</v>
      </c>
      <c r="B411" s="5">
        <v>285</v>
      </c>
      <c r="C411" s="6">
        <v>4.7502777777301803</v>
      </c>
      <c r="D411" s="5" t="s">
        <v>42</v>
      </c>
      <c r="E411" s="5" t="s">
        <v>17</v>
      </c>
      <c r="F411" s="5" t="s">
        <v>18</v>
      </c>
      <c r="G411" s="5">
        <v>100</v>
      </c>
      <c r="H411" s="5">
        <v>1</v>
      </c>
      <c r="I411" s="7">
        <v>145.574711300221</v>
      </c>
      <c r="J411" s="7">
        <v>83.912783024150102</v>
      </c>
      <c r="K411" s="7" t="s">
        <v>16</v>
      </c>
      <c r="L411" s="7" t="s">
        <v>16</v>
      </c>
      <c r="M411" s="6" t="s">
        <v>16</v>
      </c>
      <c r="N411" s="7" t="s">
        <v>19</v>
      </c>
      <c r="O411" s="7">
        <v>349.901103789611</v>
      </c>
      <c r="P411" s="2" t="s">
        <v>16</v>
      </c>
    </row>
    <row r="412" spans="1:16" x14ac:dyDescent="0.3">
      <c r="A412" s="8">
        <v>41752</v>
      </c>
      <c r="B412" s="5">
        <v>285</v>
      </c>
      <c r="C412" s="6">
        <v>4.7502777777301803</v>
      </c>
      <c r="D412" s="5" t="s">
        <v>42</v>
      </c>
      <c r="E412" s="5" t="s">
        <v>17</v>
      </c>
      <c r="F412" s="5" t="s">
        <v>18</v>
      </c>
      <c r="G412" s="5">
        <v>150</v>
      </c>
      <c r="H412" s="5">
        <v>1</v>
      </c>
      <c r="I412" s="7">
        <v>152.27099566594299</v>
      </c>
      <c r="J412" s="7">
        <v>82.046961090249894</v>
      </c>
      <c r="K412" s="7" t="s">
        <v>16</v>
      </c>
      <c r="L412" s="7" t="s">
        <v>16</v>
      </c>
      <c r="M412" s="6" t="s">
        <v>16</v>
      </c>
      <c r="N412" s="7" t="s">
        <v>19</v>
      </c>
      <c r="O412" s="7">
        <v>357.85817063853898</v>
      </c>
      <c r="P412" s="2" t="s">
        <v>16</v>
      </c>
    </row>
    <row r="413" spans="1:16" x14ac:dyDescent="0.3">
      <c r="A413" s="8">
        <v>41752</v>
      </c>
      <c r="B413" s="5">
        <v>285</v>
      </c>
      <c r="C413" s="6">
        <v>4.7502777777301803</v>
      </c>
      <c r="D413" s="5" t="s">
        <v>42</v>
      </c>
      <c r="E413" s="5" t="s">
        <v>17</v>
      </c>
      <c r="F413" s="5" t="s">
        <v>18</v>
      </c>
      <c r="G413" s="5">
        <v>200</v>
      </c>
      <c r="H413" s="5">
        <v>1</v>
      </c>
      <c r="I413" s="7">
        <v>140.74646633398399</v>
      </c>
      <c r="J413" s="7">
        <v>77.561899685804804</v>
      </c>
      <c r="K413" s="7" t="s">
        <v>16</v>
      </c>
      <c r="L413" s="7" t="s">
        <v>16</v>
      </c>
      <c r="M413" s="6" t="s">
        <v>16</v>
      </c>
      <c r="N413" s="7" t="s">
        <v>19</v>
      </c>
      <c r="O413" s="7">
        <v>357.85817063853898</v>
      </c>
      <c r="P413" s="2" t="s">
        <v>16</v>
      </c>
    </row>
    <row r="414" spans="1:16" x14ac:dyDescent="0.3">
      <c r="A414" s="8">
        <v>41752</v>
      </c>
      <c r="B414" s="5">
        <v>285</v>
      </c>
      <c r="C414" s="6">
        <v>4.7502777777301803</v>
      </c>
      <c r="D414" s="5" t="s">
        <v>42</v>
      </c>
      <c r="E414" s="5" t="s">
        <v>17</v>
      </c>
      <c r="F414" s="5" t="s">
        <v>18</v>
      </c>
      <c r="G414" s="5">
        <v>300</v>
      </c>
      <c r="H414" s="5">
        <v>1</v>
      </c>
      <c r="I414" s="7">
        <v>133.05262203337401</v>
      </c>
      <c r="J414" s="7">
        <v>74.151029913985994</v>
      </c>
      <c r="K414" s="7" t="s">
        <v>16</v>
      </c>
      <c r="L414" s="7" t="s">
        <v>16</v>
      </c>
      <c r="M414" s="6" t="s">
        <v>16</v>
      </c>
      <c r="N414" s="7" t="s">
        <v>19</v>
      </c>
      <c r="O414" s="7">
        <v>353.85727194245402</v>
      </c>
      <c r="P414" s="2" t="s">
        <v>16</v>
      </c>
    </row>
    <row r="415" spans="1:16" x14ac:dyDescent="0.3">
      <c r="A415" s="8">
        <v>41752</v>
      </c>
      <c r="B415" s="5">
        <v>285</v>
      </c>
      <c r="C415" s="6">
        <v>4.7502777777301803</v>
      </c>
      <c r="D415" s="5" t="s">
        <v>42</v>
      </c>
      <c r="E415" s="5" t="s">
        <v>17</v>
      </c>
      <c r="F415" s="5" t="s">
        <v>18</v>
      </c>
      <c r="G415" s="5">
        <v>0</v>
      </c>
      <c r="H415" s="5">
        <v>1</v>
      </c>
      <c r="I415" s="7">
        <v>54.125065820587402</v>
      </c>
      <c r="J415" s="7">
        <v>39.954205589498898</v>
      </c>
      <c r="K415" s="7" t="s">
        <v>16</v>
      </c>
      <c r="L415" s="7" t="s">
        <v>16</v>
      </c>
      <c r="M415" s="6" t="s">
        <v>16</v>
      </c>
      <c r="N415" s="7" t="s">
        <v>19</v>
      </c>
      <c r="O415" s="7">
        <v>567.42210427964301</v>
      </c>
      <c r="P415" s="2" t="s">
        <v>16</v>
      </c>
    </row>
    <row r="416" spans="1:16" x14ac:dyDescent="0.3">
      <c r="A416" s="8">
        <v>41752</v>
      </c>
      <c r="B416" s="5"/>
      <c r="C416" s="6">
        <v>7</v>
      </c>
      <c r="D416" s="5" t="s">
        <v>44</v>
      </c>
      <c r="E416" s="5" t="s">
        <v>17</v>
      </c>
      <c r="F416" s="5" t="s">
        <v>18</v>
      </c>
      <c r="G416" s="5">
        <v>0</v>
      </c>
      <c r="H416" s="5">
        <v>1</v>
      </c>
      <c r="I416" s="7"/>
      <c r="J416" s="7"/>
      <c r="K416" s="7"/>
      <c r="L416" s="7"/>
      <c r="M416" s="6"/>
      <c r="N416" s="7"/>
      <c r="O416" s="7">
        <f>Y416</f>
        <v>0</v>
      </c>
      <c r="P416" s="7">
        <f>100*W416</f>
        <v>0</v>
      </c>
    </row>
    <row r="417" spans="1:16" x14ac:dyDescent="0.3">
      <c r="A417" s="8">
        <v>41752</v>
      </c>
      <c r="B417" s="5"/>
      <c r="C417" s="6">
        <v>7</v>
      </c>
      <c r="D417" s="5" t="s">
        <v>44</v>
      </c>
      <c r="E417" s="5" t="s">
        <v>17</v>
      </c>
      <c r="F417" s="5" t="s">
        <v>18</v>
      </c>
      <c r="G417" s="5">
        <v>0</v>
      </c>
      <c r="H417" s="5">
        <v>2</v>
      </c>
      <c r="I417" s="7"/>
      <c r="J417" s="7"/>
      <c r="K417" s="7"/>
      <c r="L417" s="7"/>
      <c r="M417" s="6"/>
      <c r="N417" s="7"/>
      <c r="O417" s="7">
        <f t="shared" ref="O417:O439" si="0">Y417</f>
        <v>0</v>
      </c>
      <c r="P417" s="7">
        <f t="shared" ref="P417:P439" si="1">100*W417</f>
        <v>0</v>
      </c>
    </row>
    <row r="418" spans="1:16" x14ac:dyDescent="0.3">
      <c r="A418" s="8">
        <v>41752</v>
      </c>
      <c r="B418" s="5"/>
      <c r="C418" s="6">
        <v>7</v>
      </c>
      <c r="D418" s="5" t="s">
        <v>44</v>
      </c>
      <c r="E418" s="5" t="s">
        <v>17</v>
      </c>
      <c r="F418" s="5" t="s">
        <v>18</v>
      </c>
      <c r="G418" s="5">
        <v>0</v>
      </c>
      <c r="H418" s="5">
        <v>3</v>
      </c>
      <c r="I418" s="7"/>
      <c r="J418" s="7"/>
      <c r="K418" s="7"/>
      <c r="L418" s="7"/>
      <c r="M418" s="6"/>
      <c r="N418" s="7"/>
      <c r="O418" s="7">
        <f t="shared" si="0"/>
        <v>0</v>
      </c>
      <c r="P418" s="7">
        <f t="shared" si="1"/>
        <v>0</v>
      </c>
    </row>
    <row r="419" spans="1:16" x14ac:dyDescent="0.3">
      <c r="A419" s="8">
        <v>41752</v>
      </c>
      <c r="B419" s="5"/>
      <c r="C419" s="6">
        <v>7</v>
      </c>
      <c r="D419" s="5" t="s">
        <v>44</v>
      </c>
      <c r="E419" s="5" t="s">
        <v>17</v>
      </c>
      <c r="F419" s="5" t="s">
        <v>18</v>
      </c>
      <c r="G419" s="5">
        <v>30</v>
      </c>
      <c r="H419" s="5">
        <v>1</v>
      </c>
      <c r="I419" s="7"/>
      <c r="J419" s="7"/>
      <c r="K419" s="7"/>
      <c r="L419" s="7"/>
      <c r="M419" s="6"/>
      <c r="N419" s="7"/>
      <c r="O419" s="7">
        <f t="shared" si="0"/>
        <v>0</v>
      </c>
      <c r="P419" s="7">
        <f t="shared" si="1"/>
        <v>0</v>
      </c>
    </row>
    <row r="420" spans="1:16" x14ac:dyDescent="0.3">
      <c r="A420" s="8">
        <v>41752</v>
      </c>
      <c r="B420" s="5"/>
      <c r="C420" s="6">
        <v>7</v>
      </c>
      <c r="D420" s="5" t="s">
        <v>44</v>
      </c>
      <c r="E420" s="5" t="s">
        <v>17</v>
      </c>
      <c r="F420" s="5" t="s">
        <v>18</v>
      </c>
      <c r="G420" s="5">
        <v>30</v>
      </c>
      <c r="H420" s="5">
        <v>2</v>
      </c>
      <c r="I420" s="7"/>
      <c r="J420" s="7"/>
      <c r="K420" s="7"/>
      <c r="L420" s="7"/>
      <c r="M420" s="6"/>
      <c r="N420" s="7"/>
      <c r="O420" s="7">
        <f t="shared" si="0"/>
        <v>0</v>
      </c>
      <c r="P420" s="7">
        <f t="shared" si="1"/>
        <v>0</v>
      </c>
    </row>
    <row r="421" spans="1:16" x14ac:dyDescent="0.3">
      <c r="A421" s="8">
        <v>41752</v>
      </c>
      <c r="B421" s="5"/>
      <c r="C421" s="6">
        <v>7</v>
      </c>
      <c r="D421" s="5" t="s">
        <v>44</v>
      </c>
      <c r="E421" s="5" t="s">
        <v>17</v>
      </c>
      <c r="F421" s="5" t="s">
        <v>18</v>
      </c>
      <c r="G421" s="5">
        <v>30</v>
      </c>
      <c r="H421" s="5">
        <v>3</v>
      </c>
      <c r="I421" s="7"/>
      <c r="J421" s="7"/>
      <c r="K421" s="7"/>
      <c r="L421" s="7"/>
      <c r="M421" s="6"/>
      <c r="N421" s="7"/>
      <c r="O421" s="7">
        <f t="shared" si="0"/>
        <v>0</v>
      </c>
      <c r="P421" s="7">
        <f t="shared" si="1"/>
        <v>0</v>
      </c>
    </row>
    <row r="422" spans="1:16" x14ac:dyDescent="0.3">
      <c r="A422" s="8">
        <v>41752</v>
      </c>
      <c r="B422" s="5"/>
      <c r="C422" s="6">
        <v>7</v>
      </c>
      <c r="D422" s="5" t="s">
        <v>44</v>
      </c>
      <c r="E422" s="5" t="s">
        <v>17</v>
      </c>
      <c r="F422" s="5" t="s">
        <v>18</v>
      </c>
      <c r="G422" s="5">
        <v>100</v>
      </c>
      <c r="H422" s="5">
        <v>1</v>
      </c>
      <c r="I422" s="7"/>
      <c r="J422" s="7"/>
      <c r="K422" s="7"/>
      <c r="L422" s="7"/>
      <c r="M422" s="6"/>
      <c r="N422" s="7"/>
      <c r="O422" s="7">
        <f t="shared" si="0"/>
        <v>0</v>
      </c>
      <c r="P422" s="7">
        <f t="shared" si="1"/>
        <v>0</v>
      </c>
    </row>
    <row r="423" spans="1:16" x14ac:dyDescent="0.3">
      <c r="A423" s="8">
        <v>41752</v>
      </c>
      <c r="B423" s="5"/>
      <c r="C423" s="6">
        <v>7</v>
      </c>
      <c r="D423" s="5" t="s">
        <v>44</v>
      </c>
      <c r="E423" s="5" t="s">
        <v>17</v>
      </c>
      <c r="F423" s="5" t="s">
        <v>18</v>
      </c>
      <c r="G423" s="5">
        <v>100</v>
      </c>
      <c r="H423" s="5">
        <v>2</v>
      </c>
      <c r="I423" s="7"/>
      <c r="J423" s="7"/>
      <c r="K423" s="7"/>
      <c r="L423" s="7"/>
      <c r="M423" s="6"/>
      <c r="N423" s="7"/>
      <c r="O423" s="7">
        <f t="shared" si="0"/>
        <v>0</v>
      </c>
      <c r="P423" s="7">
        <f t="shared" si="1"/>
        <v>0</v>
      </c>
    </row>
    <row r="424" spans="1:16" x14ac:dyDescent="0.3">
      <c r="A424" s="8">
        <v>41752</v>
      </c>
      <c r="B424" s="5"/>
      <c r="C424" s="6">
        <v>7</v>
      </c>
      <c r="D424" s="5" t="s">
        <v>44</v>
      </c>
      <c r="E424" s="5" t="s">
        <v>17</v>
      </c>
      <c r="F424" s="5" t="s">
        <v>18</v>
      </c>
      <c r="G424" s="5">
        <v>100</v>
      </c>
      <c r="H424" s="5">
        <v>3</v>
      </c>
      <c r="I424" s="7"/>
      <c r="J424" s="7"/>
      <c r="K424" s="7"/>
      <c r="L424" s="7"/>
      <c r="M424" s="6"/>
      <c r="N424" s="7"/>
      <c r="O424" s="7">
        <f t="shared" si="0"/>
        <v>0</v>
      </c>
      <c r="P424" s="7">
        <f t="shared" si="1"/>
        <v>0</v>
      </c>
    </row>
    <row r="425" spans="1:16" x14ac:dyDescent="0.3">
      <c r="A425" s="8">
        <v>41752</v>
      </c>
      <c r="B425" s="5"/>
      <c r="C425" s="6">
        <v>7</v>
      </c>
      <c r="D425" s="5" t="s">
        <v>44</v>
      </c>
      <c r="E425" s="5" t="s">
        <v>17</v>
      </c>
      <c r="F425" s="5" t="s">
        <v>18</v>
      </c>
      <c r="G425" s="5">
        <v>150</v>
      </c>
      <c r="H425" s="5">
        <v>1</v>
      </c>
      <c r="I425" s="7"/>
      <c r="J425" s="7"/>
      <c r="K425" s="7"/>
      <c r="L425" s="7"/>
      <c r="M425" s="6"/>
      <c r="N425" s="7"/>
      <c r="O425" s="7">
        <f t="shared" si="0"/>
        <v>0</v>
      </c>
      <c r="P425" s="7">
        <f t="shared" si="1"/>
        <v>0</v>
      </c>
    </row>
    <row r="426" spans="1:16" x14ac:dyDescent="0.3">
      <c r="A426" s="8">
        <v>41752</v>
      </c>
      <c r="B426" s="5"/>
      <c r="C426" s="6">
        <v>7</v>
      </c>
      <c r="D426" s="5" t="s">
        <v>44</v>
      </c>
      <c r="E426" s="5" t="s">
        <v>17</v>
      </c>
      <c r="F426" s="5" t="s">
        <v>18</v>
      </c>
      <c r="G426" s="5">
        <v>150</v>
      </c>
      <c r="H426" s="5">
        <v>2</v>
      </c>
      <c r="I426" s="7"/>
      <c r="J426" s="7"/>
      <c r="K426" s="7"/>
      <c r="L426" s="7"/>
      <c r="M426" s="6"/>
      <c r="N426" s="7"/>
      <c r="O426" s="7">
        <f t="shared" si="0"/>
        <v>0</v>
      </c>
      <c r="P426" s="7">
        <f t="shared" si="1"/>
        <v>0</v>
      </c>
    </row>
    <row r="427" spans="1:16" x14ac:dyDescent="0.3">
      <c r="A427" s="8">
        <v>41752</v>
      </c>
      <c r="B427" s="5"/>
      <c r="C427" s="6">
        <v>7</v>
      </c>
      <c r="D427" s="5" t="s">
        <v>44</v>
      </c>
      <c r="E427" s="5" t="s">
        <v>17</v>
      </c>
      <c r="F427" s="5" t="s">
        <v>18</v>
      </c>
      <c r="G427" s="5">
        <v>150</v>
      </c>
      <c r="H427" s="5">
        <v>3</v>
      </c>
      <c r="I427" s="7"/>
      <c r="J427" s="7"/>
      <c r="K427" s="7"/>
      <c r="L427" s="7"/>
      <c r="M427" s="6"/>
      <c r="N427" s="7"/>
      <c r="O427" s="7">
        <f t="shared" si="0"/>
        <v>0</v>
      </c>
      <c r="P427" s="7">
        <f t="shared" si="1"/>
        <v>0</v>
      </c>
    </row>
    <row r="428" spans="1:16" x14ac:dyDescent="0.3">
      <c r="A428" s="8">
        <v>41752</v>
      </c>
      <c r="B428" s="5"/>
      <c r="C428" s="6">
        <v>7</v>
      </c>
      <c r="D428" s="5" t="s">
        <v>44</v>
      </c>
      <c r="E428" s="5" t="s">
        <v>17</v>
      </c>
      <c r="F428" s="5" t="s">
        <v>18</v>
      </c>
      <c r="G428" s="5">
        <v>200</v>
      </c>
      <c r="H428" s="5">
        <v>1</v>
      </c>
      <c r="I428" s="7"/>
      <c r="J428" s="7"/>
      <c r="K428" s="7"/>
      <c r="L428" s="7"/>
      <c r="M428" s="6"/>
      <c r="N428" s="7"/>
      <c r="O428" s="7">
        <f t="shared" si="0"/>
        <v>0</v>
      </c>
      <c r="P428" s="7">
        <f t="shared" si="1"/>
        <v>0</v>
      </c>
    </row>
    <row r="429" spans="1:16" x14ac:dyDescent="0.3">
      <c r="A429" s="8">
        <v>41752</v>
      </c>
      <c r="B429" s="5"/>
      <c r="C429" s="6">
        <v>7</v>
      </c>
      <c r="D429" s="5" t="s">
        <v>44</v>
      </c>
      <c r="E429" s="5" t="s">
        <v>17</v>
      </c>
      <c r="F429" s="5" t="s">
        <v>18</v>
      </c>
      <c r="G429" s="5">
        <v>200</v>
      </c>
      <c r="H429" s="5">
        <v>2</v>
      </c>
      <c r="I429" s="7"/>
      <c r="J429" s="7"/>
      <c r="K429" s="7"/>
      <c r="L429" s="7"/>
      <c r="M429" s="6"/>
      <c r="N429" s="7"/>
      <c r="O429" s="7">
        <f t="shared" si="0"/>
        <v>0</v>
      </c>
      <c r="P429" s="7">
        <f t="shared" si="1"/>
        <v>0</v>
      </c>
    </row>
    <row r="430" spans="1:16" x14ac:dyDescent="0.3">
      <c r="A430" s="8">
        <v>41752</v>
      </c>
      <c r="B430" s="5"/>
      <c r="C430" s="6">
        <v>7</v>
      </c>
      <c r="D430" s="5" t="s">
        <v>44</v>
      </c>
      <c r="E430" s="5" t="s">
        <v>17</v>
      </c>
      <c r="F430" s="5" t="s">
        <v>18</v>
      </c>
      <c r="G430" s="5">
        <v>200</v>
      </c>
      <c r="H430" s="5">
        <v>3</v>
      </c>
      <c r="I430" s="7"/>
      <c r="J430" s="7"/>
      <c r="K430" s="7"/>
      <c r="L430" s="7"/>
      <c r="M430" s="6"/>
      <c r="N430" s="7"/>
      <c r="O430" s="7">
        <f t="shared" si="0"/>
        <v>0</v>
      </c>
      <c r="P430" s="7">
        <f t="shared" si="1"/>
        <v>0</v>
      </c>
    </row>
    <row r="431" spans="1:16" x14ac:dyDescent="0.3">
      <c r="A431" s="8">
        <v>41752</v>
      </c>
      <c r="B431" s="5"/>
      <c r="C431" s="6">
        <v>7</v>
      </c>
      <c r="D431" s="5" t="s">
        <v>44</v>
      </c>
      <c r="E431" s="5" t="s">
        <v>17</v>
      </c>
      <c r="F431" s="5" t="s">
        <v>18</v>
      </c>
      <c r="G431" s="5">
        <v>300</v>
      </c>
      <c r="H431" s="5">
        <v>1</v>
      </c>
      <c r="I431" s="7"/>
      <c r="J431" s="7"/>
      <c r="K431" s="7"/>
      <c r="L431" s="7"/>
      <c r="M431" s="6"/>
      <c r="N431" s="7"/>
      <c r="O431" s="7">
        <f t="shared" si="0"/>
        <v>0</v>
      </c>
      <c r="P431" s="7">
        <f t="shared" si="1"/>
        <v>0</v>
      </c>
    </row>
    <row r="432" spans="1:16" x14ac:dyDescent="0.3">
      <c r="A432" s="8">
        <v>41752</v>
      </c>
      <c r="B432" s="5"/>
      <c r="C432" s="6">
        <v>7</v>
      </c>
      <c r="D432" s="5" t="s">
        <v>44</v>
      </c>
      <c r="E432" s="5" t="s">
        <v>17</v>
      </c>
      <c r="F432" s="5" t="s">
        <v>18</v>
      </c>
      <c r="G432" s="5">
        <v>300</v>
      </c>
      <c r="H432" s="5">
        <v>2</v>
      </c>
      <c r="I432" s="7"/>
      <c r="J432" s="7"/>
      <c r="K432" s="7"/>
      <c r="L432" s="7"/>
      <c r="M432" s="6"/>
      <c r="N432" s="7"/>
      <c r="O432" s="7">
        <f t="shared" si="0"/>
        <v>0</v>
      </c>
      <c r="P432" s="7">
        <f t="shared" si="1"/>
        <v>0</v>
      </c>
    </row>
    <row r="433" spans="1:16" x14ac:dyDescent="0.3">
      <c r="A433" s="8">
        <v>41752</v>
      </c>
      <c r="B433" s="5"/>
      <c r="C433" s="6">
        <v>7</v>
      </c>
      <c r="D433" s="5" t="s">
        <v>44</v>
      </c>
      <c r="E433" s="5" t="s">
        <v>17</v>
      </c>
      <c r="F433" s="5" t="s">
        <v>18</v>
      </c>
      <c r="G433" s="5">
        <v>300</v>
      </c>
      <c r="H433" s="5">
        <v>3</v>
      </c>
      <c r="I433" s="7"/>
      <c r="J433" s="7"/>
      <c r="K433" s="7"/>
      <c r="L433" s="7"/>
      <c r="M433" s="6"/>
      <c r="N433" s="7"/>
      <c r="O433" s="7">
        <f t="shared" si="0"/>
        <v>0</v>
      </c>
      <c r="P433" s="7">
        <f t="shared" si="1"/>
        <v>0</v>
      </c>
    </row>
    <row r="434" spans="1:16" x14ac:dyDescent="0.3">
      <c r="A434" s="8">
        <v>41752</v>
      </c>
      <c r="B434" s="5"/>
      <c r="C434" s="6">
        <v>7</v>
      </c>
      <c r="D434" s="5" t="s">
        <v>42</v>
      </c>
      <c r="E434" s="5" t="s">
        <v>17</v>
      </c>
      <c r="F434" s="5" t="s">
        <v>18</v>
      </c>
      <c r="G434" s="5">
        <v>30</v>
      </c>
      <c r="H434" s="5">
        <v>1</v>
      </c>
      <c r="I434" s="7"/>
      <c r="J434" s="7"/>
      <c r="K434" s="7"/>
      <c r="L434" s="7"/>
      <c r="M434" s="6"/>
      <c r="N434" s="7"/>
      <c r="O434" s="7">
        <f t="shared" si="0"/>
        <v>0</v>
      </c>
      <c r="P434" s="7">
        <f t="shared" si="1"/>
        <v>0</v>
      </c>
    </row>
    <row r="435" spans="1:16" x14ac:dyDescent="0.3">
      <c r="A435" s="8">
        <v>41752</v>
      </c>
      <c r="B435" s="5"/>
      <c r="C435" s="6">
        <v>7</v>
      </c>
      <c r="D435" s="5" t="s">
        <v>42</v>
      </c>
      <c r="E435" s="5" t="s">
        <v>17</v>
      </c>
      <c r="F435" s="5" t="s">
        <v>18</v>
      </c>
      <c r="G435" s="5">
        <v>100</v>
      </c>
      <c r="H435" s="5">
        <v>1</v>
      </c>
      <c r="I435" s="7"/>
      <c r="J435" s="7"/>
      <c r="K435" s="7"/>
      <c r="L435" s="7"/>
      <c r="M435" s="6"/>
      <c r="N435" s="7"/>
      <c r="O435" s="7">
        <f t="shared" si="0"/>
        <v>0</v>
      </c>
      <c r="P435" s="7">
        <f t="shared" si="1"/>
        <v>0</v>
      </c>
    </row>
    <row r="436" spans="1:16" x14ac:dyDescent="0.3">
      <c r="A436" s="8">
        <v>41752</v>
      </c>
      <c r="B436" s="5"/>
      <c r="C436" s="6">
        <v>7</v>
      </c>
      <c r="D436" s="5" t="s">
        <v>42</v>
      </c>
      <c r="E436" s="5" t="s">
        <v>17</v>
      </c>
      <c r="F436" s="5" t="s">
        <v>18</v>
      </c>
      <c r="G436" s="5">
        <v>150</v>
      </c>
      <c r="H436" s="5">
        <v>1</v>
      </c>
      <c r="I436" s="7"/>
      <c r="J436" s="7"/>
      <c r="K436" s="7"/>
      <c r="L436" s="7"/>
      <c r="M436" s="6"/>
      <c r="N436" s="7"/>
      <c r="O436" s="7">
        <f t="shared" si="0"/>
        <v>0</v>
      </c>
      <c r="P436" s="7">
        <f t="shared" si="1"/>
        <v>0</v>
      </c>
    </row>
    <row r="437" spans="1:16" x14ac:dyDescent="0.3">
      <c r="A437" s="8">
        <v>41752</v>
      </c>
      <c r="B437" s="5"/>
      <c r="C437" s="6">
        <v>7</v>
      </c>
      <c r="D437" s="5" t="s">
        <v>42</v>
      </c>
      <c r="E437" s="5" t="s">
        <v>17</v>
      </c>
      <c r="F437" s="5" t="s">
        <v>18</v>
      </c>
      <c r="G437" s="5">
        <v>200</v>
      </c>
      <c r="H437" s="5">
        <v>1</v>
      </c>
      <c r="I437" s="7"/>
      <c r="J437" s="7"/>
      <c r="K437" s="7"/>
      <c r="L437" s="7"/>
      <c r="M437" s="6"/>
      <c r="N437" s="7"/>
      <c r="O437" s="7">
        <f t="shared" si="0"/>
        <v>0</v>
      </c>
      <c r="P437" s="7">
        <f t="shared" si="1"/>
        <v>0</v>
      </c>
    </row>
    <row r="438" spans="1:16" x14ac:dyDescent="0.3">
      <c r="A438" s="8">
        <v>41752</v>
      </c>
      <c r="B438" s="5"/>
      <c r="C438" s="6">
        <v>7</v>
      </c>
      <c r="D438" s="5" t="s">
        <v>42</v>
      </c>
      <c r="E438" s="5" t="s">
        <v>17</v>
      </c>
      <c r="F438" s="5" t="s">
        <v>18</v>
      </c>
      <c r="G438" s="5">
        <v>300</v>
      </c>
      <c r="H438" s="5">
        <v>1</v>
      </c>
      <c r="I438" s="7"/>
      <c r="J438" s="7"/>
      <c r="K438" s="7"/>
      <c r="L438" s="7"/>
      <c r="M438" s="6"/>
      <c r="N438" s="7"/>
      <c r="O438" s="7">
        <f t="shared" si="0"/>
        <v>0</v>
      </c>
      <c r="P438" s="7">
        <f t="shared" si="1"/>
        <v>0</v>
      </c>
    </row>
    <row r="439" spans="1:16" x14ac:dyDescent="0.3">
      <c r="A439" s="8">
        <v>41752</v>
      </c>
      <c r="B439" s="5"/>
      <c r="C439" s="6">
        <v>7</v>
      </c>
      <c r="D439" s="20" t="s">
        <v>42</v>
      </c>
      <c r="E439" s="20" t="s">
        <v>17</v>
      </c>
      <c r="F439" s="20" t="s">
        <v>18</v>
      </c>
      <c r="G439" s="20">
        <v>0</v>
      </c>
      <c r="H439" s="20">
        <v>1</v>
      </c>
      <c r="I439" s="21"/>
      <c r="J439" s="21"/>
      <c r="K439" s="21"/>
      <c r="L439" s="21"/>
      <c r="M439" s="22"/>
      <c r="N439" s="21"/>
      <c r="O439" s="7">
        <f t="shared" si="0"/>
        <v>0</v>
      </c>
      <c r="P439" s="7">
        <f t="shared" si="1"/>
        <v>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7"/>
  <sheetViews>
    <sheetView workbookViewId="0">
      <selection activeCell="O1" sqref="O1"/>
    </sheetView>
  </sheetViews>
  <sheetFormatPr defaultRowHeight="14.4" x14ac:dyDescent="0.3"/>
  <sheetData>
    <row r="1" spans="1:16" x14ac:dyDescent="0.3">
      <c r="A1" s="19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s="9" t="s">
        <v>45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2" t="s">
        <v>15</v>
      </c>
    </row>
    <row r="2" spans="1:16" ht="15" x14ac:dyDescent="0.25">
      <c r="A2" s="19">
        <v>41752</v>
      </c>
      <c r="B2" s="5">
        <v>1</v>
      </c>
      <c r="C2" s="6" t="s">
        <v>16</v>
      </c>
      <c r="D2" s="5" t="s">
        <v>42</v>
      </c>
      <c r="E2" s="5" t="s">
        <v>43</v>
      </c>
      <c r="F2" s="5" t="s">
        <v>18</v>
      </c>
      <c r="G2" s="5">
        <v>1</v>
      </c>
      <c r="H2" s="5">
        <v>1</v>
      </c>
      <c r="I2" s="7">
        <v>92.848189050688404</v>
      </c>
      <c r="J2" s="7">
        <v>77.561899685804804</v>
      </c>
      <c r="K2" s="7" t="s">
        <v>16</v>
      </c>
      <c r="L2" s="7" t="s">
        <v>16</v>
      </c>
      <c r="M2" s="6" t="s">
        <v>16</v>
      </c>
      <c r="N2" s="7" t="s">
        <v>19</v>
      </c>
      <c r="O2" s="7">
        <v>495.80682416846599</v>
      </c>
      <c r="P2" s="2" t="s">
        <v>16</v>
      </c>
    </row>
    <row r="3" spans="1:16" ht="15" x14ac:dyDescent="0.25">
      <c r="A3" s="19">
        <v>41752</v>
      </c>
      <c r="B3" s="5">
        <v>1</v>
      </c>
      <c r="C3" s="6" t="s">
        <v>16</v>
      </c>
      <c r="D3" s="5" t="s">
        <v>42</v>
      </c>
      <c r="E3" s="5" t="s">
        <v>43</v>
      </c>
      <c r="F3" s="5" t="s">
        <v>18</v>
      </c>
      <c r="G3" s="5">
        <v>1</v>
      </c>
      <c r="H3" s="5">
        <v>2</v>
      </c>
      <c r="I3" s="7">
        <v>76.694748035291596</v>
      </c>
      <c r="J3" s="7">
        <v>67.014977328127401</v>
      </c>
      <c r="K3" s="7" t="s">
        <v>16</v>
      </c>
      <c r="L3" s="7" t="s">
        <v>16</v>
      </c>
      <c r="M3" s="6" t="s">
        <v>16</v>
      </c>
      <c r="N3" s="7" t="s">
        <v>19</v>
      </c>
      <c r="O3" s="7">
        <v>458.282013464199</v>
      </c>
      <c r="P3" s="2" t="s">
        <v>16</v>
      </c>
    </row>
    <row r="4" spans="1:16" ht="15" x14ac:dyDescent="0.25">
      <c r="A4" s="19">
        <v>41752</v>
      </c>
      <c r="B4" s="5">
        <v>1</v>
      </c>
      <c r="C4" s="6" t="s">
        <v>16</v>
      </c>
      <c r="D4" s="5" t="s">
        <v>42</v>
      </c>
      <c r="E4" s="5" t="s">
        <v>43</v>
      </c>
      <c r="F4" s="5" t="s">
        <v>18</v>
      </c>
      <c r="G4" s="5">
        <v>1</v>
      </c>
      <c r="H4" s="5">
        <v>3</v>
      </c>
      <c r="I4" s="7">
        <v>67.014977328127401</v>
      </c>
      <c r="J4" s="7">
        <v>66.265741576623199</v>
      </c>
      <c r="K4" s="7" t="s">
        <v>16</v>
      </c>
      <c r="L4" s="7" t="s">
        <v>16</v>
      </c>
      <c r="M4" s="6" t="s">
        <v>16</v>
      </c>
      <c r="N4" s="7" t="s">
        <v>19</v>
      </c>
      <c r="O4" s="7">
        <v>468.70376000144</v>
      </c>
      <c r="P4" s="2" t="s">
        <v>16</v>
      </c>
    </row>
    <row r="5" spans="1:16" ht="15" x14ac:dyDescent="0.25">
      <c r="A5" s="19">
        <v>41752</v>
      </c>
      <c r="B5" s="5">
        <v>1</v>
      </c>
      <c r="C5" s="6" t="s">
        <v>16</v>
      </c>
      <c r="D5" s="5" t="s">
        <v>44</v>
      </c>
      <c r="E5" s="5" t="s">
        <v>43</v>
      </c>
      <c r="F5" s="5" t="s">
        <v>18</v>
      </c>
      <c r="G5" s="5">
        <v>1</v>
      </c>
      <c r="H5" s="5">
        <v>1</v>
      </c>
      <c r="I5" s="7">
        <v>103.896654288493</v>
      </c>
      <c r="J5" s="7">
        <v>484.78243415098001</v>
      </c>
      <c r="K5" s="7">
        <v>25.044016150457001</v>
      </c>
      <c r="L5" s="7">
        <v>414.50156128746102</v>
      </c>
      <c r="M5" s="6">
        <v>6.0419594253563497E-2</v>
      </c>
      <c r="N5" s="7" t="s">
        <v>19</v>
      </c>
      <c r="O5" s="7">
        <v>428.386659111982</v>
      </c>
      <c r="P5" s="2" t="s">
        <v>16</v>
      </c>
    </row>
    <row r="6" spans="1:16" ht="15" x14ac:dyDescent="0.25">
      <c r="A6" s="19">
        <v>41752</v>
      </c>
      <c r="B6" s="5">
        <v>1</v>
      </c>
      <c r="C6" s="6" t="s">
        <v>16</v>
      </c>
      <c r="D6" s="5" t="s">
        <v>44</v>
      </c>
      <c r="E6" s="5" t="s">
        <v>43</v>
      </c>
      <c r="F6" s="5" t="s">
        <v>18</v>
      </c>
      <c r="G6" s="5">
        <v>1</v>
      </c>
      <c r="H6" s="5">
        <v>2</v>
      </c>
      <c r="I6" s="7">
        <v>98.217188918803799</v>
      </c>
      <c r="J6" s="7">
        <v>518.61341918379298</v>
      </c>
      <c r="K6" s="7">
        <v>19.364550780767999</v>
      </c>
      <c r="L6" s="7">
        <v>448.33254632027399</v>
      </c>
      <c r="M6" s="6">
        <v>4.3192382394952301E-2</v>
      </c>
      <c r="N6" s="7" t="s">
        <v>19</v>
      </c>
      <c r="O6" s="7">
        <v>463.463593879499</v>
      </c>
      <c r="P6" s="2" t="s">
        <v>16</v>
      </c>
    </row>
    <row r="7" spans="1:16" ht="15" x14ac:dyDescent="0.25">
      <c r="A7" s="19">
        <v>41752</v>
      </c>
      <c r="B7" s="5">
        <v>1</v>
      </c>
      <c r="C7" s="6" t="s">
        <v>16</v>
      </c>
      <c r="D7" s="5" t="s">
        <v>44</v>
      </c>
      <c r="E7" s="5" t="s">
        <v>43</v>
      </c>
      <c r="F7" s="5" t="s">
        <v>18</v>
      </c>
      <c r="G7" s="5">
        <v>1</v>
      </c>
      <c r="H7" s="5">
        <v>3</v>
      </c>
      <c r="I7" s="7">
        <v>101.58648592743999</v>
      </c>
      <c r="J7" s="7">
        <v>524.47713859019302</v>
      </c>
      <c r="K7" s="7">
        <v>22.7338477894038</v>
      </c>
      <c r="L7" s="7">
        <v>454.19626572667403</v>
      </c>
      <c r="M7" s="6">
        <v>5.0052916558069101E-2</v>
      </c>
      <c r="N7" s="7" t="s">
        <v>19</v>
      </c>
      <c r="O7" s="7">
        <v>443.08227303632998</v>
      </c>
      <c r="P7" s="2" t="s">
        <v>16</v>
      </c>
    </row>
    <row r="8" spans="1:16" ht="15" x14ac:dyDescent="0.25">
      <c r="A8" s="19">
        <v>41752</v>
      </c>
      <c r="B8" s="5">
        <v>1</v>
      </c>
      <c r="C8" s="6">
        <v>1.6666666666666701E-2</v>
      </c>
      <c r="D8" s="5" t="s">
        <v>44</v>
      </c>
      <c r="E8" s="5" t="s">
        <v>17</v>
      </c>
      <c r="F8" s="5" t="s">
        <v>18</v>
      </c>
      <c r="G8" s="5">
        <v>0</v>
      </c>
      <c r="H8" s="5">
        <v>1</v>
      </c>
      <c r="I8" s="7">
        <v>103.896654288493</v>
      </c>
      <c r="J8" s="7">
        <v>468.70376000144</v>
      </c>
      <c r="K8" s="7">
        <v>33.006497399889</v>
      </c>
      <c r="L8" s="7">
        <v>409.48477798873603</v>
      </c>
      <c r="M8" s="6">
        <v>8.0604943514645006E-2</v>
      </c>
      <c r="N8" s="7">
        <v>2.5311975833251701</v>
      </c>
      <c r="O8" s="7">
        <v>453.15836376008201</v>
      </c>
      <c r="P8" s="2" t="s">
        <v>16</v>
      </c>
    </row>
    <row r="9" spans="1:16" ht="15" x14ac:dyDescent="0.25">
      <c r="A9" s="19">
        <v>41752</v>
      </c>
      <c r="B9" s="5">
        <v>1</v>
      </c>
      <c r="C9" s="6">
        <v>1.6666666666666701E-2</v>
      </c>
      <c r="D9" s="5" t="s">
        <v>44</v>
      </c>
      <c r="E9" s="5" t="s">
        <v>17</v>
      </c>
      <c r="F9" s="5" t="s">
        <v>18</v>
      </c>
      <c r="G9" s="5">
        <v>0</v>
      </c>
      <c r="H9" s="5">
        <v>2</v>
      </c>
      <c r="I9" s="7">
        <v>99.327684743635402</v>
      </c>
      <c r="J9" s="7">
        <v>479.362506459462</v>
      </c>
      <c r="K9" s="7">
        <v>28.4375278550316</v>
      </c>
      <c r="L9" s="7">
        <v>420.14352444675802</v>
      </c>
      <c r="M9" s="6">
        <v>6.7685269914555896E-2</v>
      </c>
      <c r="N9" s="7">
        <v>1.40197108821948</v>
      </c>
      <c r="O9" s="7">
        <v>463.463593879499</v>
      </c>
      <c r="P9" s="2" t="s">
        <v>16</v>
      </c>
    </row>
    <row r="10" spans="1:16" ht="15" x14ac:dyDescent="0.25">
      <c r="A10" s="19">
        <v>41752</v>
      </c>
      <c r="B10" s="5">
        <v>1</v>
      </c>
      <c r="C10" s="6">
        <v>1.6666666666666701E-2</v>
      </c>
      <c r="D10" s="5" t="s">
        <v>44</v>
      </c>
      <c r="E10" s="5" t="s">
        <v>17</v>
      </c>
      <c r="F10" s="5" t="s">
        <v>18</v>
      </c>
      <c r="G10" s="5">
        <v>0</v>
      </c>
      <c r="H10" s="5">
        <v>3</v>
      </c>
      <c r="I10" s="7">
        <v>100.450736425446</v>
      </c>
      <c r="J10" s="7">
        <v>484.78243415098001</v>
      </c>
      <c r="K10" s="7">
        <v>29.5605795368425</v>
      </c>
      <c r="L10" s="7">
        <v>425.56345213827598</v>
      </c>
      <c r="M10" s="6">
        <v>6.9462213891519894E-2</v>
      </c>
      <c r="N10" s="7">
        <v>1.5557430354819499</v>
      </c>
      <c r="O10" s="7">
        <v>453.15836376008201</v>
      </c>
      <c r="P10" s="2" t="s">
        <v>16</v>
      </c>
    </row>
    <row r="11" spans="1:16" ht="15" x14ac:dyDescent="0.25">
      <c r="A11" s="19">
        <v>41752</v>
      </c>
      <c r="B11" s="5">
        <v>1</v>
      </c>
      <c r="C11" s="6">
        <v>1.6666666666666701E-2</v>
      </c>
      <c r="D11" s="5" t="s">
        <v>44</v>
      </c>
      <c r="E11" s="5" t="s">
        <v>17</v>
      </c>
      <c r="F11" s="5" t="s">
        <v>18</v>
      </c>
      <c r="G11" s="5">
        <v>30</v>
      </c>
      <c r="H11" s="5">
        <v>1</v>
      </c>
      <c r="I11" s="7">
        <v>103.896654288493</v>
      </c>
      <c r="J11" s="7">
        <v>479.362506459462</v>
      </c>
      <c r="K11" s="7">
        <v>35.357695901992003</v>
      </c>
      <c r="L11" s="7">
        <v>418.11204359145898</v>
      </c>
      <c r="M11" s="6">
        <v>8.4565121823040101E-2</v>
      </c>
      <c r="N11" s="7">
        <v>2.8825996361702599</v>
      </c>
      <c r="O11" s="7">
        <v>438.12855831385599</v>
      </c>
      <c r="P11" s="2" t="s">
        <v>16</v>
      </c>
    </row>
    <row r="12" spans="1:16" ht="15" x14ac:dyDescent="0.25">
      <c r="A12" s="19">
        <v>41752</v>
      </c>
      <c r="B12" s="5">
        <v>1</v>
      </c>
      <c r="C12" s="6">
        <v>1.6666666666666701E-2</v>
      </c>
      <c r="D12" s="5" t="s">
        <v>44</v>
      </c>
      <c r="E12" s="5" t="s">
        <v>17</v>
      </c>
      <c r="F12" s="5" t="s">
        <v>18</v>
      </c>
      <c r="G12" s="5">
        <v>30</v>
      </c>
      <c r="H12" s="5">
        <v>2</v>
      </c>
      <c r="I12" s="7">
        <v>99.327684743635402</v>
      </c>
      <c r="J12" s="7">
        <v>501.41268007029998</v>
      </c>
      <c r="K12" s="7">
        <v>30.7887263571346</v>
      </c>
      <c r="L12" s="7">
        <v>440.16221720229697</v>
      </c>
      <c r="M12" s="6">
        <v>6.9948589755908494E-2</v>
      </c>
      <c r="N12" s="7">
        <v>1.5979174691304101</v>
      </c>
      <c r="O12" s="7">
        <v>453.15836376008201</v>
      </c>
      <c r="P12" s="2" t="s">
        <v>16</v>
      </c>
    </row>
    <row r="13" spans="1:16" ht="15" x14ac:dyDescent="0.25">
      <c r="A13" s="19">
        <v>41752</v>
      </c>
      <c r="B13" s="5">
        <v>1</v>
      </c>
      <c r="C13" s="6">
        <v>1.6666666666666701E-2</v>
      </c>
      <c r="D13" s="5" t="s">
        <v>44</v>
      </c>
      <c r="E13" s="5" t="s">
        <v>17</v>
      </c>
      <c r="F13" s="5" t="s">
        <v>18</v>
      </c>
      <c r="G13" s="5">
        <v>30</v>
      </c>
      <c r="H13" s="5">
        <v>3</v>
      </c>
      <c r="I13" s="7">
        <v>102.73507681792999</v>
      </c>
      <c r="J13" s="7">
        <v>474.00317423121197</v>
      </c>
      <c r="K13" s="7">
        <v>34.196118431429397</v>
      </c>
      <c r="L13" s="7">
        <v>412.75271136320902</v>
      </c>
      <c r="M13" s="6">
        <v>8.2848925010060095E-2</v>
      </c>
      <c r="N13" s="7">
        <v>2.7300071661739702</v>
      </c>
      <c r="O13" s="7">
        <v>453.15836376008201</v>
      </c>
      <c r="P13" s="2" t="s">
        <v>16</v>
      </c>
    </row>
    <row r="14" spans="1:16" ht="15" x14ac:dyDescent="0.25">
      <c r="A14" s="19">
        <v>41752</v>
      </c>
      <c r="B14" s="5">
        <v>1</v>
      </c>
      <c r="C14" s="6">
        <v>1.6666666666666701E-2</v>
      </c>
      <c r="D14" s="5" t="s">
        <v>44</v>
      </c>
      <c r="E14" s="5" t="s">
        <v>17</v>
      </c>
      <c r="F14" s="5" t="s">
        <v>18</v>
      </c>
      <c r="G14" s="5">
        <v>100</v>
      </c>
      <c r="H14" s="5">
        <v>1</v>
      </c>
      <c r="I14" s="7">
        <v>97.119108574914407</v>
      </c>
      <c r="J14" s="7">
        <v>463.463593879499</v>
      </c>
      <c r="K14" s="7">
        <v>24.616845547792099</v>
      </c>
      <c r="L14" s="7">
        <v>404.24461186679503</v>
      </c>
      <c r="M14" s="6">
        <v>6.0895915060220497E-2</v>
      </c>
      <c r="N14" s="7">
        <v>0.81888175654002004</v>
      </c>
      <c r="O14" s="7">
        <v>433.23022673588002</v>
      </c>
      <c r="P14" s="2" t="s">
        <v>16</v>
      </c>
    </row>
    <row r="15" spans="1:16" ht="15" x14ac:dyDescent="0.25">
      <c r="A15" s="19">
        <v>41752</v>
      </c>
      <c r="B15" s="5">
        <v>1</v>
      </c>
      <c r="C15" s="6">
        <v>1.6666666666666701E-2</v>
      </c>
      <c r="D15" s="5" t="s">
        <v>44</v>
      </c>
      <c r="E15" s="5" t="s">
        <v>17</v>
      </c>
      <c r="F15" s="5" t="s">
        <v>18</v>
      </c>
      <c r="G15" s="5">
        <v>100</v>
      </c>
      <c r="H15" s="5">
        <v>2</v>
      </c>
      <c r="I15" s="7">
        <v>97.119108574914407</v>
      </c>
      <c r="J15" s="7">
        <v>474.00317423121197</v>
      </c>
      <c r="K15" s="7">
        <v>24.616845547792099</v>
      </c>
      <c r="L15" s="7">
        <v>414.784192218508</v>
      </c>
      <c r="M15" s="6">
        <v>5.9348562480471802E-2</v>
      </c>
      <c r="N15" s="7">
        <v>0.68696737096515004</v>
      </c>
      <c r="O15" s="7">
        <v>453.15836376008201</v>
      </c>
      <c r="P15" s="2" t="s">
        <v>16</v>
      </c>
    </row>
    <row r="16" spans="1:16" ht="15" x14ac:dyDescent="0.25">
      <c r="A16" s="19">
        <v>41752</v>
      </c>
      <c r="B16" s="5">
        <v>1</v>
      </c>
      <c r="C16" s="6">
        <v>1.6666666666666701E-2</v>
      </c>
      <c r="D16" s="5" t="s">
        <v>44</v>
      </c>
      <c r="E16" s="5" t="s">
        <v>17</v>
      </c>
      <c r="F16" s="5" t="s">
        <v>18</v>
      </c>
      <c r="G16" s="5">
        <v>100</v>
      </c>
      <c r="H16" s="5">
        <v>3</v>
      </c>
      <c r="I16" s="7">
        <v>102.73507681792999</v>
      </c>
      <c r="J16" s="7">
        <v>468.70376000144</v>
      </c>
      <c r="K16" s="7">
        <v>30.232813790807999</v>
      </c>
      <c r="L16" s="7">
        <v>409.48477798873603</v>
      </c>
      <c r="M16" s="6">
        <v>7.3831349578615202E-2</v>
      </c>
      <c r="N16" s="7">
        <v>1.9359114337577199</v>
      </c>
      <c r="O16" s="7">
        <v>453.15836376008201</v>
      </c>
      <c r="P16" s="2" t="s">
        <v>16</v>
      </c>
    </row>
    <row r="17" spans="1:16" ht="15" x14ac:dyDescent="0.25">
      <c r="A17" s="19">
        <v>41752</v>
      </c>
      <c r="B17" s="5">
        <v>1</v>
      </c>
      <c r="C17" s="6">
        <v>1.6666666666666701E-2</v>
      </c>
      <c r="D17" s="5" t="s">
        <v>44</v>
      </c>
      <c r="E17" s="5" t="s">
        <v>17</v>
      </c>
      <c r="F17" s="5" t="s">
        <v>18</v>
      </c>
      <c r="G17" s="5">
        <v>150</v>
      </c>
      <c r="H17" s="5">
        <v>1</v>
      </c>
      <c r="I17" s="7">
        <v>96.033304905351599</v>
      </c>
      <c r="J17" s="7">
        <v>474.00317423121197</v>
      </c>
      <c r="K17" s="7">
        <v>22.711292695130499</v>
      </c>
      <c r="L17" s="7">
        <v>414.784192218508</v>
      </c>
      <c r="M17" s="6">
        <v>5.4754479850490999E-2</v>
      </c>
      <c r="N17" s="7">
        <v>0.29742615234230602</v>
      </c>
      <c r="O17" s="7">
        <v>448.09199709461598</v>
      </c>
      <c r="P17" s="2" t="s">
        <v>16</v>
      </c>
    </row>
    <row r="18" spans="1:16" ht="15" x14ac:dyDescent="0.25">
      <c r="A18" s="19">
        <v>41752</v>
      </c>
      <c r="B18" s="5">
        <v>1</v>
      </c>
      <c r="C18" s="6">
        <v>1.6666666666666701E-2</v>
      </c>
      <c r="D18" s="5" t="s">
        <v>44</v>
      </c>
      <c r="E18" s="5" t="s">
        <v>17</v>
      </c>
      <c r="F18" s="5" t="s">
        <v>18</v>
      </c>
      <c r="G18" s="5">
        <v>150</v>
      </c>
      <c r="H18" s="5">
        <v>2</v>
      </c>
      <c r="I18" s="7">
        <v>99.327684743635402</v>
      </c>
      <c r="J18" s="7">
        <v>484.78243415098001</v>
      </c>
      <c r="K18" s="7">
        <v>26.005672533414199</v>
      </c>
      <c r="L18" s="7">
        <v>425.56345213827598</v>
      </c>
      <c r="M18" s="6">
        <v>6.1108801525945701E-2</v>
      </c>
      <c r="N18" s="7">
        <v>0.83705889034667202</v>
      </c>
      <c r="O18" s="7">
        <v>468.70376000144</v>
      </c>
      <c r="P18" s="2" t="s">
        <v>16</v>
      </c>
    </row>
    <row r="19" spans="1:16" ht="15" x14ac:dyDescent="0.25">
      <c r="A19" s="19">
        <v>41752</v>
      </c>
      <c r="B19" s="5">
        <v>1</v>
      </c>
      <c r="C19" s="6">
        <v>1.6666666666666701E-2</v>
      </c>
      <c r="D19" s="5" t="s">
        <v>44</v>
      </c>
      <c r="E19" s="5" t="s">
        <v>17</v>
      </c>
      <c r="F19" s="5" t="s">
        <v>18</v>
      </c>
      <c r="G19" s="5">
        <v>150</v>
      </c>
      <c r="H19" s="5">
        <v>3</v>
      </c>
      <c r="I19" s="7">
        <v>89.768713244731401</v>
      </c>
      <c r="J19" s="7">
        <v>474.00317423121197</v>
      </c>
      <c r="K19" s="7">
        <v>16.446701034510198</v>
      </c>
      <c r="L19" s="7">
        <v>414.784192218508</v>
      </c>
      <c r="M19" s="6">
        <v>3.9651224282544799E-2</v>
      </c>
      <c r="N19" s="7">
        <v>-0.96134935816075096</v>
      </c>
      <c r="O19" s="7">
        <v>448.09199709461598</v>
      </c>
      <c r="P19" s="2" t="s">
        <v>16</v>
      </c>
    </row>
    <row r="20" spans="1:16" ht="15" x14ac:dyDescent="0.25">
      <c r="A20" s="19">
        <v>41752</v>
      </c>
      <c r="B20" s="5">
        <v>1</v>
      </c>
      <c r="C20" s="6">
        <v>1.6666666666666701E-2</v>
      </c>
      <c r="D20" s="5" t="s">
        <v>44</v>
      </c>
      <c r="E20" s="5" t="s">
        <v>17</v>
      </c>
      <c r="F20" s="5" t="s">
        <v>18</v>
      </c>
      <c r="G20" s="5">
        <v>200</v>
      </c>
      <c r="H20" s="5">
        <v>1</v>
      </c>
      <c r="I20" s="7">
        <v>100.450736425446</v>
      </c>
      <c r="J20" s="7">
        <v>463.463593879499</v>
      </c>
      <c r="K20" s="7">
        <v>33.435759097318901</v>
      </c>
      <c r="L20" s="7">
        <v>404.90668742453698</v>
      </c>
      <c r="M20" s="6">
        <v>8.2576455602626497E-2</v>
      </c>
      <c r="N20" s="7">
        <v>2.70582441360943</v>
      </c>
      <c r="O20" s="7">
        <v>458.282013464199</v>
      </c>
      <c r="P20" s="2" t="s">
        <v>16</v>
      </c>
    </row>
    <row r="21" spans="1:16" ht="15" x14ac:dyDescent="0.25">
      <c r="A21" s="19">
        <v>41752</v>
      </c>
      <c r="B21" s="5">
        <v>1</v>
      </c>
      <c r="C21" s="6">
        <v>1.6666666666666701E-2</v>
      </c>
      <c r="D21" s="5" t="s">
        <v>44</v>
      </c>
      <c r="E21" s="5" t="s">
        <v>17</v>
      </c>
      <c r="F21" s="5" t="s">
        <v>18</v>
      </c>
      <c r="G21" s="5">
        <v>200</v>
      </c>
      <c r="H21" s="5">
        <v>2</v>
      </c>
      <c r="I21" s="7">
        <v>96.033304905351599</v>
      </c>
      <c r="J21" s="7">
        <v>458.282013464199</v>
      </c>
      <c r="K21" s="7">
        <v>29.018327577224198</v>
      </c>
      <c r="L21" s="7">
        <v>399.725107009238</v>
      </c>
      <c r="M21" s="6">
        <v>7.2595709072018899E-2</v>
      </c>
      <c r="N21" s="7">
        <v>1.8280950302044601</v>
      </c>
      <c r="O21" s="7">
        <v>433.23022673588002</v>
      </c>
      <c r="P21" s="2" t="s">
        <v>16</v>
      </c>
    </row>
    <row r="22" spans="1:16" ht="15" x14ac:dyDescent="0.25">
      <c r="A22" s="19">
        <v>41752</v>
      </c>
      <c r="B22" s="5">
        <v>1</v>
      </c>
      <c r="C22" s="6">
        <v>1.6666666666666701E-2</v>
      </c>
      <c r="D22" s="5" t="s">
        <v>44</v>
      </c>
      <c r="E22" s="5" t="s">
        <v>17</v>
      </c>
      <c r="F22" s="5" t="s">
        <v>18</v>
      </c>
      <c r="G22" s="5">
        <v>200</v>
      </c>
      <c r="H22" s="5">
        <v>3</v>
      </c>
      <c r="I22" s="7">
        <v>101.58648592743999</v>
      </c>
      <c r="J22" s="7">
        <v>448.09199709461598</v>
      </c>
      <c r="K22" s="7">
        <v>34.571508599312203</v>
      </c>
      <c r="L22" s="7">
        <v>389.53509063965402</v>
      </c>
      <c r="M22" s="6">
        <v>8.8750691349892205E-2</v>
      </c>
      <c r="N22" s="7">
        <v>3.25673966345457</v>
      </c>
      <c r="O22" s="7">
        <v>453.15836376008201</v>
      </c>
      <c r="P22" s="2" t="s">
        <v>16</v>
      </c>
    </row>
    <row r="23" spans="1:16" ht="15" x14ac:dyDescent="0.25">
      <c r="A23" s="19">
        <v>41752</v>
      </c>
      <c r="B23" s="5">
        <v>1</v>
      </c>
      <c r="C23" s="6">
        <v>1.6666666666666701E-2</v>
      </c>
      <c r="D23" s="5" t="s">
        <v>44</v>
      </c>
      <c r="E23" s="5" t="s">
        <v>17</v>
      </c>
      <c r="F23" s="5" t="s">
        <v>18</v>
      </c>
      <c r="G23" s="5">
        <v>300</v>
      </c>
      <c r="H23" s="5">
        <v>1</v>
      </c>
      <c r="I23" s="7">
        <v>103.896654288493</v>
      </c>
      <c r="J23" s="7">
        <v>443.08227303632998</v>
      </c>
      <c r="K23" s="7">
        <v>33.799058139119403</v>
      </c>
      <c r="L23" s="7">
        <v>384.52536658136802</v>
      </c>
      <c r="M23" s="6">
        <v>8.7898123444002399E-2</v>
      </c>
      <c r="N23" s="7">
        <v>3.1803005399214999</v>
      </c>
      <c r="O23" s="7">
        <v>453.15836376008201</v>
      </c>
      <c r="P23" s="2" t="s">
        <v>16</v>
      </c>
    </row>
    <row r="24" spans="1:16" ht="15" x14ac:dyDescent="0.25">
      <c r="A24" s="19">
        <v>41752</v>
      </c>
      <c r="B24" s="5">
        <v>1</v>
      </c>
      <c r="C24" s="6">
        <v>1.6666666666666701E-2</v>
      </c>
      <c r="D24" s="5" t="s">
        <v>44</v>
      </c>
      <c r="E24" s="5" t="s">
        <v>17</v>
      </c>
      <c r="F24" s="5" t="s">
        <v>18</v>
      </c>
      <c r="G24" s="5">
        <v>300</v>
      </c>
      <c r="H24" s="5">
        <v>2</v>
      </c>
      <c r="I24" s="7">
        <v>99.327684743635402</v>
      </c>
      <c r="J24" s="7">
        <v>438.12855831385599</v>
      </c>
      <c r="K24" s="7">
        <v>29.230088594262</v>
      </c>
      <c r="L24" s="7">
        <v>379.571651858895</v>
      </c>
      <c r="M24" s="6">
        <v>7.7008091755830704E-2</v>
      </c>
      <c r="N24" s="7">
        <v>2.21419489988013</v>
      </c>
      <c r="O24" s="7">
        <v>453.15836376008201</v>
      </c>
      <c r="P24" s="2" t="s">
        <v>16</v>
      </c>
    </row>
    <row r="25" spans="1:16" ht="15" x14ac:dyDescent="0.25">
      <c r="A25" s="19">
        <v>41752</v>
      </c>
      <c r="B25" s="5">
        <v>1</v>
      </c>
      <c r="C25" s="6">
        <v>1.6666666666666701E-2</v>
      </c>
      <c r="D25" s="5" t="s">
        <v>44</v>
      </c>
      <c r="E25" s="5" t="s">
        <v>17</v>
      </c>
      <c r="F25" s="5" t="s">
        <v>18</v>
      </c>
      <c r="G25" s="5">
        <v>300</v>
      </c>
      <c r="H25" s="5">
        <v>3</v>
      </c>
      <c r="I25" s="7">
        <v>112.403866377206</v>
      </c>
      <c r="J25" s="7">
        <v>395.96449889187897</v>
      </c>
      <c r="K25" s="7">
        <v>42.306270227832101</v>
      </c>
      <c r="L25" s="7">
        <v>337.40759243691798</v>
      </c>
      <c r="M25" s="6">
        <v>0.12538624256281899</v>
      </c>
      <c r="N25" s="7">
        <v>6.6566598133981199</v>
      </c>
      <c r="O25" s="7">
        <v>428.386659111982</v>
      </c>
      <c r="P25" s="2" t="s">
        <v>16</v>
      </c>
    </row>
    <row r="26" spans="1:16" ht="15" x14ac:dyDescent="0.25">
      <c r="A26" s="19">
        <v>41752</v>
      </c>
      <c r="B26" s="5">
        <v>1</v>
      </c>
      <c r="C26" s="6">
        <v>1.6666666666666701E-2</v>
      </c>
      <c r="D26" s="5" t="s">
        <v>42</v>
      </c>
      <c r="E26" s="5" t="s">
        <v>17</v>
      </c>
      <c r="F26" s="5" t="s">
        <v>18</v>
      </c>
      <c r="G26" s="5">
        <v>30</v>
      </c>
      <c r="H26" s="5">
        <v>1</v>
      </c>
      <c r="I26" s="7">
        <v>68.538958386500795</v>
      </c>
      <c r="J26" s="7">
        <v>61.250462868003197</v>
      </c>
      <c r="K26" s="7" t="s">
        <v>16</v>
      </c>
      <c r="L26" s="7" t="s">
        <v>16</v>
      </c>
      <c r="M26" s="6" t="s">
        <v>16</v>
      </c>
      <c r="N26" s="7" t="s">
        <v>19</v>
      </c>
      <c r="O26" s="7">
        <v>474.00317423121197</v>
      </c>
      <c r="P26" s="2" t="s">
        <v>16</v>
      </c>
    </row>
    <row r="27" spans="1:16" ht="15" x14ac:dyDescent="0.25">
      <c r="A27" s="19">
        <v>41752</v>
      </c>
      <c r="B27" s="5">
        <v>1</v>
      </c>
      <c r="C27" s="6">
        <v>1.6666666666666701E-2</v>
      </c>
      <c r="D27" s="5" t="s">
        <v>42</v>
      </c>
      <c r="E27" s="5" t="s">
        <v>17</v>
      </c>
      <c r="F27" s="5" t="s">
        <v>18</v>
      </c>
      <c r="G27" s="5">
        <v>100</v>
      </c>
      <c r="H27" s="5">
        <v>1</v>
      </c>
      <c r="I27" s="7">
        <v>72.502263027122297</v>
      </c>
      <c r="J27" s="7">
        <v>59.218982012703897</v>
      </c>
      <c r="K27" s="7" t="s">
        <v>16</v>
      </c>
      <c r="L27" s="7" t="s">
        <v>16</v>
      </c>
      <c r="M27" s="6" t="s">
        <v>16</v>
      </c>
      <c r="N27" s="7" t="s">
        <v>19</v>
      </c>
      <c r="O27" s="7">
        <v>458.282013464199</v>
      </c>
      <c r="P27" s="2" t="s">
        <v>16</v>
      </c>
    </row>
    <row r="28" spans="1:16" ht="15" x14ac:dyDescent="0.25">
      <c r="A28" s="19">
        <v>41752</v>
      </c>
      <c r="B28" s="5">
        <v>1</v>
      </c>
      <c r="C28" s="6">
        <v>1.6666666666666701E-2</v>
      </c>
      <c r="D28" s="5" t="s">
        <v>42</v>
      </c>
      <c r="E28" s="5" t="s">
        <v>17</v>
      </c>
      <c r="F28" s="5" t="s">
        <v>18</v>
      </c>
      <c r="G28" s="5">
        <v>150</v>
      </c>
      <c r="H28" s="5">
        <v>1</v>
      </c>
      <c r="I28" s="7">
        <v>73.322012210221203</v>
      </c>
      <c r="J28" s="7">
        <v>59.218982012703897</v>
      </c>
      <c r="K28" s="7" t="s">
        <v>16</v>
      </c>
      <c r="L28" s="7" t="s">
        <v>16</v>
      </c>
      <c r="M28" s="6" t="s">
        <v>16</v>
      </c>
      <c r="N28" s="7" t="s">
        <v>19</v>
      </c>
      <c r="O28" s="7">
        <v>448.09199709461598</v>
      </c>
      <c r="P28" s="2" t="s">
        <v>16</v>
      </c>
    </row>
    <row r="29" spans="1:16" ht="15" x14ac:dyDescent="0.25">
      <c r="A29" s="19">
        <v>41752</v>
      </c>
      <c r="B29" s="5">
        <v>1</v>
      </c>
      <c r="C29" s="6">
        <v>1.6666666666666701E-2</v>
      </c>
      <c r="D29" s="5" t="s">
        <v>42</v>
      </c>
      <c r="E29" s="5" t="s">
        <v>17</v>
      </c>
      <c r="F29" s="5" t="s">
        <v>18</v>
      </c>
      <c r="G29" s="5">
        <v>200</v>
      </c>
      <c r="H29" s="5">
        <v>1</v>
      </c>
      <c r="I29" s="7">
        <v>67.014977328127401</v>
      </c>
      <c r="J29" s="7">
        <v>58.556906454961698</v>
      </c>
      <c r="K29" s="7" t="s">
        <v>16</v>
      </c>
      <c r="L29" s="7" t="s">
        <v>16</v>
      </c>
      <c r="M29" s="6" t="s">
        <v>16</v>
      </c>
      <c r="N29" s="7" t="s">
        <v>19</v>
      </c>
      <c r="O29" s="7">
        <v>463.463593879499</v>
      </c>
      <c r="P29" s="2" t="s">
        <v>16</v>
      </c>
    </row>
    <row r="30" spans="1:16" ht="15" x14ac:dyDescent="0.25">
      <c r="A30" s="19">
        <v>41752</v>
      </c>
      <c r="B30" s="5">
        <v>1</v>
      </c>
      <c r="C30" s="6">
        <v>1.6666666666666701E-2</v>
      </c>
      <c r="D30" s="5" t="s">
        <v>42</v>
      </c>
      <c r="E30" s="5" t="s">
        <v>17</v>
      </c>
      <c r="F30" s="5" t="s">
        <v>18</v>
      </c>
      <c r="G30" s="5">
        <v>300</v>
      </c>
      <c r="H30" s="5">
        <v>1</v>
      </c>
      <c r="I30" s="7">
        <v>70.097596149373402</v>
      </c>
      <c r="J30" s="7">
        <v>58.556906454961698</v>
      </c>
      <c r="K30" s="7" t="s">
        <v>16</v>
      </c>
      <c r="L30" s="7" t="s">
        <v>16</v>
      </c>
      <c r="M30" s="6" t="s">
        <v>16</v>
      </c>
      <c r="N30" s="7" t="s">
        <v>19</v>
      </c>
      <c r="O30" s="7">
        <v>458.282013464199</v>
      </c>
      <c r="P30" s="2" t="s">
        <v>16</v>
      </c>
    </row>
    <row r="31" spans="1:16" ht="15" x14ac:dyDescent="0.25">
      <c r="A31" s="19">
        <v>41752</v>
      </c>
      <c r="B31" s="5">
        <v>1</v>
      </c>
      <c r="C31" s="6">
        <v>1.6666666666666701E-2</v>
      </c>
      <c r="D31" s="5" t="s">
        <v>42</v>
      </c>
      <c r="E31" s="5" t="s">
        <v>17</v>
      </c>
      <c r="F31" s="5" t="s">
        <v>18</v>
      </c>
      <c r="G31" s="5">
        <v>0</v>
      </c>
      <c r="H31" s="5">
        <v>1</v>
      </c>
      <c r="I31" s="7">
        <v>70.890156888603798</v>
      </c>
      <c r="J31" s="7">
        <v>59.218982012703897</v>
      </c>
      <c r="K31" s="7" t="s">
        <v>16</v>
      </c>
      <c r="L31" s="7" t="s">
        <v>16</v>
      </c>
      <c r="M31" s="6" t="s">
        <v>16</v>
      </c>
      <c r="N31" s="7" t="s">
        <v>19</v>
      </c>
      <c r="O31" s="7">
        <v>468.70376000144</v>
      </c>
      <c r="P31" s="2" t="s">
        <v>16</v>
      </c>
    </row>
    <row r="32" spans="1:16" ht="15" x14ac:dyDescent="0.25">
      <c r="A32" s="19">
        <v>41752</v>
      </c>
      <c r="B32" s="5">
        <v>32</v>
      </c>
      <c r="C32" s="6">
        <v>0.53888888890311804</v>
      </c>
      <c r="D32" s="5" t="s">
        <v>44</v>
      </c>
      <c r="E32" s="5" t="s">
        <v>17</v>
      </c>
      <c r="F32" s="5" t="s">
        <v>18</v>
      </c>
      <c r="G32" s="5">
        <v>0</v>
      </c>
      <c r="H32" s="5">
        <v>1</v>
      </c>
      <c r="I32" s="7">
        <v>96.033304905351599</v>
      </c>
      <c r="J32" s="7">
        <v>474.00317423121197</v>
      </c>
      <c r="K32" s="7">
        <v>30.5084225316802</v>
      </c>
      <c r="L32" s="7">
        <v>417.38841202853399</v>
      </c>
      <c r="M32" s="6">
        <v>7.3093602152027495E-2</v>
      </c>
      <c r="N32" s="7">
        <v>1.8715103265365201</v>
      </c>
      <c r="O32" s="7">
        <v>443.08227303632998</v>
      </c>
      <c r="P32" s="2" t="s">
        <v>16</v>
      </c>
    </row>
    <row r="33" spans="1:16" ht="15" x14ac:dyDescent="0.25">
      <c r="A33" s="19">
        <v>41752</v>
      </c>
      <c r="B33" s="5">
        <v>32</v>
      </c>
      <c r="C33" s="6">
        <v>0.53888888890311804</v>
      </c>
      <c r="D33" s="5" t="s">
        <v>44</v>
      </c>
      <c r="E33" s="5" t="s">
        <v>17</v>
      </c>
      <c r="F33" s="5" t="s">
        <v>18</v>
      </c>
      <c r="G33" s="5">
        <v>0</v>
      </c>
      <c r="H33" s="5">
        <v>2</v>
      </c>
      <c r="I33" s="7">
        <v>93.897980104769601</v>
      </c>
      <c r="J33" s="7">
        <v>479.362506459462</v>
      </c>
      <c r="K33" s="7">
        <v>28.373097731098099</v>
      </c>
      <c r="L33" s="7">
        <v>422.74774425678402</v>
      </c>
      <c r="M33" s="6">
        <v>6.7115905682665997E-2</v>
      </c>
      <c r="N33" s="7">
        <v>1.35280246168206</v>
      </c>
      <c r="O33" s="7">
        <v>443.08227303632998</v>
      </c>
      <c r="P33" s="2" t="s">
        <v>16</v>
      </c>
    </row>
    <row r="34" spans="1:16" ht="15" x14ac:dyDescent="0.25">
      <c r="A34" s="19">
        <v>41752</v>
      </c>
      <c r="B34" s="5">
        <v>32</v>
      </c>
      <c r="C34" s="6">
        <v>0.53888888890311804</v>
      </c>
      <c r="D34" s="5" t="s">
        <v>44</v>
      </c>
      <c r="E34" s="5" t="s">
        <v>17</v>
      </c>
      <c r="F34" s="5" t="s">
        <v>18</v>
      </c>
      <c r="G34" s="5">
        <v>0</v>
      </c>
      <c r="H34" s="5">
        <v>3</v>
      </c>
      <c r="I34" s="7">
        <v>92.848189050688404</v>
      </c>
      <c r="J34" s="7">
        <v>479.362506459462</v>
      </c>
      <c r="K34" s="7">
        <v>27.323306677016902</v>
      </c>
      <c r="L34" s="7">
        <v>422.74774425678402</v>
      </c>
      <c r="M34" s="6">
        <v>6.4632649252931995E-2</v>
      </c>
      <c r="N34" s="7">
        <v>1.1389355345166601</v>
      </c>
      <c r="O34" s="7">
        <v>453.15836376008201</v>
      </c>
      <c r="P34" s="2" t="s">
        <v>16</v>
      </c>
    </row>
    <row r="35" spans="1:16" ht="15" x14ac:dyDescent="0.25">
      <c r="A35" s="19">
        <v>41752</v>
      </c>
      <c r="B35" s="5">
        <v>32</v>
      </c>
      <c r="C35" s="6">
        <v>0.53888888890311804</v>
      </c>
      <c r="D35" s="5" t="s">
        <v>44</v>
      </c>
      <c r="E35" s="5" t="s">
        <v>17</v>
      </c>
      <c r="F35" s="5" t="s">
        <v>18</v>
      </c>
      <c r="G35" s="5">
        <v>30</v>
      </c>
      <c r="H35" s="5">
        <v>1</v>
      </c>
      <c r="I35" s="7">
        <v>174.265307716232</v>
      </c>
      <c r="J35" s="7">
        <v>249.72437651357399</v>
      </c>
      <c r="K35" s="7">
        <v>104.167711566859</v>
      </c>
      <c r="L35" s="7">
        <v>191.167470058612</v>
      </c>
      <c r="M35" s="6">
        <v>0.54490291436572003</v>
      </c>
      <c r="N35" s="7">
        <v>72.964373746185302</v>
      </c>
      <c r="O35" s="7">
        <v>448.09199709461598</v>
      </c>
      <c r="P35" s="2" t="s">
        <v>16</v>
      </c>
    </row>
    <row r="36" spans="1:16" ht="15" x14ac:dyDescent="0.25">
      <c r="A36" s="19">
        <v>41752</v>
      </c>
      <c r="B36" s="5">
        <v>32</v>
      </c>
      <c r="C36" s="6">
        <v>0.53888888890311804</v>
      </c>
      <c r="D36" s="5" t="s">
        <v>44</v>
      </c>
      <c r="E36" s="5" t="s">
        <v>17</v>
      </c>
      <c r="F36" s="5" t="s">
        <v>18</v>
      </c>
      <c r="G36" s="5">
        <v>30</v>
      </c>
      <c r="H36" s="5">
        <v>2</v>
      </c>
      <c r="I36" s="7">
        <v>176.235644057174</v>
      </c>
      <c r="J36" s="7">
        <v>252.547893257738</v>
      </c>
      <c r="K36" s="7">
        <v>106.138047907801</v>
      </c>
      <c r="L36" s="7">
        <v>193.99098680277601</v>
      </c>
      <c r="M36" s="6">
        <v>0.54712875921244597</v>
      </c>
      <c r="N36" s="7">
        <v>73.545682568429001</v>
      </c>
      <c r="O36" s="7">
        <v>443.08227303632998</v>
      </c>
      <c r="P36" s="2" t="s">
        <v>16</v>
      </c>
    </row>
    <row r="37" spans="1:16" ht="15" x14ac:dyDescent="0.25">
      <c r="A37" s="19">
        <v>41752</v>
      </c>
      <c r="B37" s="5">
        <v>32</v>
      </c>
      <c r="C37" s="6">
        <v>0.53888888890311804</v>
      </c>
      <c r="D37" s="5" t="s">
        <v>44</v>
      </c>
      <c r="E37" s="5" t="s">
        <v>17</v>
      </c>
      <c r="F37" s="5" t="s">
        <v>18</v>
      </c>
      <c r="G37" s="5">
        <v>30</v>
      </c>
      <c r="H37" s="5">
        <v>3</v>
      </c>
      <c r="I37" s="7">
        <v>172.31699997976099</v>
      </c>
      <c r="J37" s="7">
        <v>255.40333418533999</v>
      </c>
      <c r="K37" s="7">
        <v>102.21940383038699</v>
      </c>
      <c r="L37" s="7">
        <v>196.846427730378</v>
      </c>
      <c r="M37" s="6">
        <v>0.51928503356127897</v>
      </c>
      <c r="N37" s="7">
        <v>66.550168289357401</v>
      </c>
      <c r="O37" s="7">
        <v>409.54788502142202</v>
      </c>
      <c r="P37" s="2" t="s">
        <v>16</v>
      </c>
    </row>
    <row r="38" spans="1:16" ht="15" x14ac:dyDescent="0.25">
      <c r="A38" s="19">
        <v>41752</v>
      </c>
      <c r="B38" s="5">
        <v>32</v>
      </c>
      <c r="C38" s="6">
        <v>0.53888888890311804</v>
      </c>
      <c r="D38" s="5" t="s">
        <v>44</v>
      </c>
      <c r="E38" s="5" t="s">
        <v>17</v>
      </c>
      <c r="F38" s="5" t="s">
        <v>18</v>
      </c>
      <c r="G38" s="5">
        <v>100</v>
      </c>
      <c r="H38" s="5">
        <v>1</v>
      </c>
      <c r="I38" s="7">
        <v>180.243401637071</v>
      </c>
      <c r="J38" s="7">
        <v>249.72437651357399</v>
      </c>
      <c r="K38" s="7">
        <v>95.381856016229193</v>
      </c>
      <c r="L38" s="7">
        <v>185.65645645652401</v>
      </c>
      <c r="M38" s="6">
        <v>0.51375458649112704</v>
      </c>
      <c r="N38" s="7">
        <v>65.228893825098098</v>
      </c>
      <c r="O38" s="7">
        <v>428.386659111982</v>
      </c>
      <c r="P38" s="2" t="s">
        <v>16</v>
      </c>
    </row>
    <row r="39" spans="1:16" ht="15" x14ac:dyDescent="0.25">
      <c r="A39" s="19">
        <v>41752</v>
      </c>
      <c r="B39" s="5">
        <v>32</v>
      </c>
      <c r="C39" s="6">
        <v>0.53888888890311804</v>
      </c>
      <c r="D39" s="5" t="s">
        <v>44</v>
      </c>
      <c r="E39" s="5" t="s">
        <v>17</v>
      </c>
      <c r="F39" s="5" t="s">
        <v>18</v>
      </c>
      <c r="G39" s="5">
        <v>100</v>
      </c>
      <c r="H39" s="5">
        <v>2</v>
      </c>
      <c r="I39" s="7">
        <v>184.34229924091099</v>
      </c>
      <c r="J39" s="7">
        <v>244.17169190061699</v>
      </c>
      <c r="K39" s="7">
        <v>99.480753620069706</v>
      </c>
      <c r="L39" s="7">
        <v>180.10377184356699</v>
      </c>
      <c r="M39" s="6">
        <v>0.55235241661943602</v>
      </c>
      <c r="N39" s="7">
        <v>74.925757198091006</v>
      </c>
      <c r="O39" s="7">
        <v>428.386659111982</v>
      </c>
      <c r="P39" s="2" t="s">
        <v>16</v>
      </c>
    </row>
    <row r="40" spans="1:16" x14ac:dyDescent="0.3">
      <c r="A40" s="19">
        <v>41752</v>
      </c>
      <c r="B40" s="5">
        <v>32</v>
      </c>
      <c r="C40" s="6">
        <v>0.53888888890311804</v>
      </c>
      <c r="D40" s="5" t="s">
        <v>44</v>
      </c>
      <c r="E40" s="5" t="s">
        <v>17</v>
      </c>
      <c r="F40" s="5" t="s">
        <v>18</v>
      </c>
      <c r="G40" s="5">
        <v>100</v>
      </c>
      <c r="H40" s="5">
        <v>3</v>
      </c>
      <c r="I40" s="7">
        <v>176.235644057174</v>
      </c>
      <c r="J40" s="7">
        <v>246.93242703651899</v>
      </c>
      <c r="K40" s="7">
        <v>91.374098436333</v>
      </c>
      <c r="L40" s="7">
        <v>182.86450697946901</v>
      </c>
      <c r="M40" s="6">
        <v>0.49968197735929099</v>
      </c>
      <c r="N40" s="7">
        <v>61.961790533032698</v>
      </c>
      <c r="O40" s="7">
        <v>433.23022673588002</v>
      </c>
      <c r="P40" s="2" t="s">
        <v>16</v>
      </c>
    </row>
    <row r="41" spans="1:16" x14ac:dyDescent="0.3">
      <c r="A41" s="19">
        <v>41752</v>
      </c>
      <c r="B41" s="5">
        <v>32</v>
      </c>
      <c r="C41" s="6">
        <v>0.53888888890311804</v>
      </c>
      <c r="D41" s="5" t="s">
        <v>44</v>
      </c>
      <c r="E41" s="5" t="s">
        <v>17</v>
      </c>
      <c r="F41" s="5" t="s">
        <v>18</v>
      </c>
      <c r="G41" s="5">
        <v>150</v>
      </c>
      <c r="H41" s="5">
        <v>1</v>
      </c>
      <c r="I41" s="7">
        <v>174.265307716232</v>
      </c>
      <c r="J41" s="7">
        <v>244.17169190061699</v>
      </c>
      <c r="K41" s="7">
        <v>92.218346625982605</v>
      </c>
      <c r="L41" s="7">
        <v>180.82005912956001</v>
      </c>
      <c r="M41" s="6">
        <v>0.51000064412049995</v>
      </c>
      <c r="N41" s="7">
        <v>64.344222512301698</v>
      </c>
      <c r="O41" s="7">
        <v>433.23022673588002</v>
      </c>
      <c r="P41" s="2" t="s">
        <v>16</v>
      </c>
    </row>
    <row r="42" spans="1:16" x14ac:dyDescent="0.3">
      <c r="A42" s="19">
        <v>41752</v>
      </c>
      <c r="B42" s="5">
        <v>32</v>
      </c>
      <c r="C42" s="6">
        <v>0.53888888890311804</v>
      </c>
      <c r="D42" s="5" t="s">
        <v>44</v>
      </c>
      <c r="E42" s="5" t="s">
        <v>17</v>
      </c>
      <c r="F42" s="5" t="s">
        <v>18</v>
      </c>
      <c r="G42" s="5">
        <v>150</v>
      </c>
      <c r="H42" s="5">
        <v>2</v>
      </c>
      <c r="I42" s="7">
        <v>180.243401637071</v>
      </c>
      <c r="J42" s="7">
        <v>238.74247263309999</v>
      </c>
      <c r="K42" s="7">
        <v>98.196440546820597</v>
      </c>
      <c r="L42" s="7">
        <v>175.39083986204301</v>
      </c>
      <c r="M42" s="6">
        <v>0.55987211546543003</v>
      </c>
      <c r="N42" s="7">
        <v>76.952385613699704</v>
      </c>
      <c r="O42" s="7">
        <v>418.86137350047602</v>
      </c>
      <c r="P42" s="2" t="s">
        <v>16</v>
      </c>
    </row>
    <row r="43" spans="1:16" x14ac:dyDescent="0.3">
      <c r="A43" s="19">
        <v>41752</v>
      </c>
      <c r="B43" s="5">
        <v>32</v>
      </c>
      <c r="C43" s="6">
        <v>0.53888888890311804</v>
      </c>
      <c r="D43" s="5" t="s">
        <v>44</v>
      </c>
      <c r="E43" s="5" t="s">
        <v>17</v>
      </c>
      <c r="F43" s="5" t="s">
        <v>18</v>
      </c>
      <c r="G43" s="5">
        <v>150</v>
      </c>
      <c r="H43" s="5">
        <v>3</v>
      </c>
      <c r="I43" s="7">
        <v>172.31699997976099</v>
      </c>
      <c r="J43" s="7">
        <v>241.441822125664</v>
      </c>
      <c r="K43" s="7">
        <v>90.270038889510602</v>
      </c>
      <c r="L43" s="7">
        <v>178.09018935460699</v>
      </c>
      <c r="M43" s="6">
        <v>0.50687822398665705</v>
      </c>
      <c r="N43" s="7">
        <v>63.615746394256597</v>
      </c>
      <c r="O43" s="7">
        <v>423.59724317436797</v>
      </c>
      <c r="P43" s="2" t="s">
        <v>16</v>
      </c>
    </row>
    <row r="44" spans="1:16" x14ac:dyDescent="0.3">
      <c r="A44" s="19">
        <v>41752</v>
      </c>
      <c r="B44" s="5">
        <v>32</v>
      </c>
      <c r="C44" s="6">
        <v>0.53888888890311804</v>
      </c>
      <c r="D44" s="5" t="s">
        <v>44</v>
      </c>
      <c r="E44" s="5" t="s">
        <v>17</v>
      </c>
      <c r="F44" s="5" t="s">
        <v>18</v>
      </c>
      <c r="G44" s="5">
        <v>200</v>
      </c>
      <c r="H44" s="5">
        <v>1</v>
      </c>
      <c r="I44" s="7">
        <v>172.31699997976099</v>
      </c>
      <c r="J44" s="7">
        <v>241.441822125664</v>
      </c>
      <c r="K44" s="7">
        <v>89.3423722688932</v>
      </c>
      <c r="L44" s="7">
        <v>176.64951605724301</v>
      </c>
      <c r="M44" s="6">
        <v>0.50576063984201503</v>
      </c>
      <c r="N44" s="7">
        <v>63.356615611775297</v>
      </c>
      <c r="O44" s="7">
        <v>428.386659111982</v>
      </c>
      <c r="P44" s="2" t="s">
        <v>16</v>
      </c>
    </row>
    <row r="45" spans="1:16" x14ac:dyDescent="0.3">
      <c r="A45" s="19">
        <v>41752</v>
      </c>
      <c r="B45" s="5">
        <v>32</v>
      </c>
      <c r="C45" s="6">
        <v>0.53888888890311804</v>
      </c>
      <c r="D45" s="5" t="s">
        <v>44</v>
      </c>
      <c r="E45" s="5" t="s">
        <v>17</v>
      </c>
      <c r="F45" s="5" t="s">
        <v>18</v>
      </c>
      <c r="G45" s="5">
        <v>200</v>
      </c>
      <c r="H45" s="5">
        <v>2</v>
      </c>
      <c r="I45" s="7">
        <v>182.28132949037999</v>
      </c>
      <c r="J45" s="7">
        <v>246.93242703651899</v>
      </c>
      <c r="K45" s="7">
        <v>99.306701779513006</v>
      </c>
      <c r="L45" s="7">
        <v>182.14012096809799</v>
      </c>
      <c r="M45" s="6">
        <v>0.54522145506264696</v>
      </c>
      <c r="N45" s="7">
        <v>73.047320159832395</v>
      </c>
      <c r="O45" s="7">
        <v>423.59724317436797</v>
      </c>
      <c r="P45" s="2" t="s">
        <v>16</v>
      </c>
    </row>
    <row r="46" spans="1:16" x14ac:dyDescent="0.3">
      <c r="A46" s="19">
        <v>41752</v>
      </c>
      <c r="B46" s="5">
        <v>32</v>
      </c>
      <c r="C46" s="6">
        <v>0.53888888890311804</v>
      </c>
      <c r="D46" s="5" t="s">
        <v>44</v>
      </c>
      <c r="E46" s="5" t="s">
        <v>17</v>
      </c>
      <c r="F46" s="5" t="s">
        <v>18</v>
      </c>
      <c r="G46" s="5">
        <v>200</v>
      </c>
      <c r="H46" s="5">
        <v>3</v>
      </c>
      <c r="I46" s="7">
        <v>180.243401637071</v>
      </c>
      <c r="J46" s="7">
        <v>244.17169190061699</v>
      </c>
      <c r="K46" s="7">
        <v>97.268773926203295</v>
      </c>
      <c r="L46" s="7">
        <v>179.37938583219599</v>
      </c>
      <c r="M46" s="6">
        <v>0.54225168335226404</v>
      </c>
      <c r="N46" s="7">
        <v>72.277153834344702</v>
      </c>
      <c r="O46" s="7">
        <v>414.17845143644001</v>
      </c>
      <c r="P46" s="2" t="s">
        <v>16</v>
      </c>
    </row>
    <row r="47" spans="1:16" x14ac:dyDescent="0.3">
      <c r="A47" s="19">
        <v>41752</v>
      </c>
      <c r="B47" s="5">
        <v>32</v>
      </c>
      <c r="C47" s="6">
        <v>0.53888888890311804</v>
      </c>
      <c r="D47" s="5" t="s">
        <v>44</v>
      </c>
      <c r="E47" s="5" t="s">
        <v>17</v>
      </c>
      <c r="F47" s="5" t="s">
        <v>18</v>
      </c>
      <c r="G47" s="5">
        <v>300</v>
      </c>
      <c r="H47" s="5">
        <v>1</v>
      </c>
      <c r="I47" s="7">
        <v>172.31699997976099</v>
      </c>
      <c r="J47" s="7">
        <v>270.17217869999899</v>
      </c>
      <c r="K47" s="7">
        <v>94.755100293955707</v>
      </c>
      <c r="L47" s="7">
        <v>208.92171583199601</v>
      </c>
      <c r="M47" s="6">
        <v>0.45354356734343998</v>
      </c>
      <c r="N47" s="7">
        <v>52.121713391460602</v>
      </c>
      <c r="O47" s="7">
        <v>448.09199709461598</v>
      </c>
      <c r="P47" s="2" t="s">
        <v>16</v>
      </c>
    </row>
    <row r="48" spans="1:16" x14ac:dyDescent="0.3">
      <c r="A48" s="19">
        <v>41752</v>
      </c>
      <c r="B48" s="5">
        <v>32</v>
      </c>
      <c r="C48" s="6">
        <v>0.53888888890311804</v>
      </c>
      <c r="D48" s="5" t="s">
        <v>44</v>
      </c>
      <c r="E48" s="5" t="s">
        <v>17</v>
      </c>
      <c r="F48" s="5" t="s">
        <v>18</v>
      </c>
      <c r="G48" s="5">
        <v>300</v>
      </c>
      <c r="H48" s="5">
        <v>2</v>
      </c>
      <c r="I48" s="7">
        <v>164.739170545691</v>
      </c>
      <c r="J48" s="7">
        <v>252.547893257738</v>
      </c>
      <c r="K48" s="7">
        <v>87.177270859885894</v>
      </c>
      <c r="L48" s="7">
        <v>191.29743038973501</v>
      </c>
      <c r="M48" s="6">
        <v>0.455715848782065</v>
      </c>
      <c r="N48" s="7">
        <v>52.557399395545602</v>
      </c>
      <c r="O48" s="7">
        <v>443.08227303632998</v>
      </c>
      <c r="P48" s="2" t="s">
        <v>16</v>
      </c>
    </row>
    <row r="49" spans="1:16" x14ac:dyDescent="0.3">
      <c r="A49" s="19">
        <v>41752</v>
      </c>
      <c r="B49" s="5">
        <v>32</v>
      </c>
      <c r="C49" s="6">
        <v>0.53888888890311804</v>
      </c>
      <c r="D49" s="5" t="s">
        <v>44</v>
      </c>
      <c r="E49" s="5" t="s">
        <v>17</v>
      </c>
      <c r="F49" s="5" t="s">
        <v>18</v>
      </c>
      <c r="G49" s="5">
        <v>300</v>
      </c>
      <c r="H49" s="5">
        <v>3</v>
      </c>
      <c r="I49" s="7">
        <v>178.228258069715</v>
      </c>
      <c r="J49" s="7">
        <v>249.72437651357399</v>
      </c>
      <c r="K49" s="7">
        <v>100.666358383911</v>
      </c>
      <c r="L49" s="7">
        <v>188.47391364557001</v>
      </c>
      <c r="M49" s="6">
        <v>0.53411295195586705</v>
      </c>
      <c r="N49" s="7">
        <v>70.202044229271095</v>
      </c>
      <c r="O49" s="7">
        <v>433.23022673588002</v>
      </c>
      <c r="P49" s="2" t="s">
        <v>16</v>
      </c>
    </row>
    <row r="50" spans="1:16" x14ac:dyDescent="0.3">
      <c r="A50" s="19">
        <v>41752</v>
      </c>
      <c r="B50" s="5">
        <v>32</v>
      </c>
      <c r="C50" s="6">
        <v>0.53888888890311804</v>
      </c>
      <c r="D50" s="5" t="s">
        <v>42</v>
      </c>
      <c r="E50" s="5" t="s">
        <v>17</v>
      </c>
      <c r="F50" s="5" t="s">
        <v>18</v>
      </c>
      <c r="G50" s="5">
        <v>30</v>
      </c>
      <c r="H50" s="5">
        <v>1</v>
      </c>
      <c r="I50" s="7">
        <v>70.097596149373402</v>
      </c>
      <c r="J50" s="7">
        <v>58.556906454961698</v>
      </c>
      <c r="K50" s="7" t="s">
        <v>16</v>
      </c>
      <c r="L50" s="7" t="s">
        <v>16</v>
      </c>
      <c r="M50" s="6" t="s">
        <v>16</v>
      </c>
      <c r="N50" s="7" t="s">
        <v>19</v>
      </c>
      <c r="O50" s="7">
        <v>453.15836376008201</v>
      </c>
      <c r="P50" s="2" t="s">
        <v>16</v>
      </c>
    </row>
    <row r="51" spans="1:16" x14ac:dyDescent="0.3">
      <c r="A51" s="19">
        <v>41752</v>
      </c>
      <c r="B51" s="5">
        <v>32</v>
      </c>
      <c r="C51" s="6">
        <v>0.53888888890311804</v>
      </c>
      <c r="D51" s="5" t="s">
        <v>42</v>
      </c>
      <c r="E51" s="5" t="s">
        <v>17</v>
      </c>
      <c r="F51" s="5" t="s">
        <v>18</v>
      </c>
      <c r="G51" s="5">
        <v>100</v>
      </c>
      <c r="H51" s="5">
        <v>1</v>
      </c>
      <c r="I51" s="7">
        <v>84.861545620841298</v>
      </c>
      <c r="J51" s="7">
        <v>64.067920057050003</v>
      </c>
      <c r="K51" s="7" t="s">
        <v>16</v>
      </c>
      <c r="L51" s="7" t="s">
        <v>16</v>
      </c>
      <c r="M51" s="6" t="s">
        <v>16</v>
      </c>
      <c r="N51" s="7" t="s">
        <v>19</v>
      </c>
      <c r="O51" s="7">
        <v>409.54788502142202</v>
      </c>
      <c r="P51" s="2" t="s">
        <v>16</v>
      </c>
    </row>
    <row r="52" spans="1:16" x14ac:dyDescent="0.3">
      <c r="A52" s="19">
        <v>41752</v>
      </c>
      <c r="B52" s="5">
        <v>32</v>
      </c>
      <c r="C52" s="6">
        <v>0.53888888890311804</v>
      </c>
      <c r="D52" s="5" t="s">
        <v>42</v>
      </c>
      <c r="E52" s="5" t="s">
        <v>17</v>
      </c>
      <c r="F52" s="5" t="s">
        <v>18</v>
      </c>
      <c r="G52" s="5">
        <v>150</v>
      </c>
      <c r="H52" s="5">
        <v>1</v>
      </c>
      <c r="I52" s="7">
        <v>82.046961090249894</v>
      </c>
      <c r="J52" s="7">
        <v>63.351632771056799</v>
      </c>
      <c r="K52" s="7" t="s">
        <v>16</v>
      </c>
      <c r="L52" s="7" t="s">
        <v>16</v>
      </c>
      <c r="M52" s="6" t="s">
        <v>16</v>
      </c>
      <c r="N52" s="7" t="s">
        <v>19</v>
      </c>
      <c r="O52" s="7">
        <v>418.86137350047602</v>
      </c>
      <c r="P52" s="2" t="s">
        <v>16</v>
      </c>
    </row>
    <row r="53" spans="1:16" x14ac:dyDescent="0.3">
      <c r="A53" s="19">
        <v>41752</v>
      </c>
      <c r="B53" s="5">
        <v>32</v>
      </c>
      <c r="C53" s="6">
        <v>0.53888888890311804</v>
      </c>
      <c r="D53" s="5" t="s">
        <v>42</v>
      </c>
      <c r="E53" s="5" t="s">
        <v>17</v>
      </c>
      <c r="F53" s="5" t="s">
        <v>18</v>
      </c>
      <c r="G53" s="5">
        <v>200</v>
      </c>
      <c r="H53" s="5">
        <v>1</v>
      </c>
      <c r="I53" s="7">
        <v>82.974627710867296</v>
      </c>
      <c r="J53" s="7">
        <v>64.792306068421297</v>
      </c>
      <c r="K53" s="7" t="s">
        <v>16</v>
      </c>
      <c r="L53" s="7" t="s">
        <v>16</v>
      </c>
      <c r="M53" s="6" t="s">
        <v>16</v>
      </c>
      <c r="N53" s="7" t="s">
        <v>19</v>
      </c>
      <c r="O53" s="7">
        <v>423.59724317436797</v>
      </c>
      <c r="P53" s="2" t="s">
        <v>16</v>
      </c>
    </row>
    <row r="54" spans="1:16" x14ac:dyDescent="0.3">
      <c r="A54" s="19">
        <v>41752</v>
      </c>
      <c r="B54" s="5">
        <v>32</v>
      </c>
      <c r="C54" s="6">
        <v>0.53888888890311804</v>
      </c>
      <c r="D54" s="5" t="s">
        <v>42</v>
      </c>
      <c r="E54" s="5" t="s">
        <v>17</v>
      </c>
      <c r="F54" s="5" t="s">
        <v>18</v>
      </c>
      <c r="G54" s="5">
        <v>300</v>
      </c>
      <c r="H54" s="5">
        <v>1</v>
      </c>
      <c r="I54" s="7">
        <v>77.561899685804804</v>
      </c>
      <c r="J54" s="7">
        <v>61.250462868003197</v>
      </c>
      <c r="K54" s="7" t="s">
        <v>16</v>
      </c>
      <c r="L54" s="7" t="s">
        <v>16</v>
      </c>
      <c r="M54" s="6" t="s">
        <v>16</v>
      </c>
      <c r="N54" s="7" t="s">
        <v>19</v>
      </c>
      <c r="O54" s="7">
        <v>438.12855831385599</v>
      </c>
      <c r="P54" s="2" t="s">
        <v>16</v>
      </c>
    </row>
    <row r="55" spans="1:16" x14ac:dyDescent="0.3">
      <c r="A55" s="19">
        <v>41752</v>
      </c>
      <c r="B55" s="5">
        <v>32</v>
      </c>
      <c r="C55" s="6">
        <v>0.53888888890311804</v>
      </c>
      <c r="D55" s="5" t="s">
        <v>42</v>
      </c>
      <c r="E55" s="5" t="s">
        <v>17</v>
      </c>
      <c r="F55" s="5" t="s">
        <v>18</v>
      </c>
      <c r="G55" s="5">
        <v>0</v>
      </c>
      <c r="H55" s="5">
        <v>1</v>
      </c>
      <c r="I55" s="7">
        <v>65.524882373671502</v>
      </c>
      <c r="J55" s="7">
        <v>56.614762202678101</v>
      </c>
      <c r="K55" s="7" t="s">
        <v>16</v>
      </c>
      <c r="L55" s="7" t="s">
        <v>16</v>
      </c>
      <c r="M55" s="6" t="s">
        <v>16</v>
      </c>
      <c r="N55" s="7" t="s">
        <v>19</v>
      </c>
      <c r="O55" s="7">
        <v>468.70376000144</v>
      </c>
      <c r="P55" s="2" t="s">
        <v>16</v>
      </c>
    </row>
    <row r="56" spans="1:16" x14ac:dyDescent="0.3">
      <c r="A56" s="19">
        <v>41752</v>
      </c>
      <c r="B56" s="5">
        <v>64</v>
      </c>
      <c r="C56" s="6">
        <v>1.06361111102548</v>
      </c>
      <c r="D56" s="5" t="s">
        <v>44</v>
      </c>
      <c r="E56" s="5" t="s">
        <v>17</v>
      </c>
      <c r="F56" s="5" t="s">
        <v>18</v>
      </c>
      <c r="G56" s="5">
        <v>0</v>
      </c>
      <c r="H56" s="5">
        <v>1</v>
      </c>
      <c r="I56" s="7">
        <v>92.848189050688404</v>
      </c>
      <c r="J56" s="7">
        <v>479.362506459462</v>
      </c>
      <c r="K56" s="7">
        <v>25.833211722561</v>
      </c>
      <c r="L56" s="7">
        <v>427.03259499131298</v>
      </c>
      <c r="M56" s="6">
        <v>6.0494707021337697E-2</v>
      </c>
      <c r="N56" s="7">
        <v>0.78464350684534501</v>
      </c>
      <c r="O56" s="7">
        <v>423.59724317436797</v>
      </c>
      <c r="P56" s="2" t="s">
        <v>16</v>
      </c>
    </row>
    <row r="57" spans="1:16" x14ac:dyDescent="0.3">
      <c r="A57" s="19">
        <v>41752</v>
      </c>
      <c r="B57" s="5">
        <v>64</v>
      </c>
      <c r="C57" s="6">
        <v>1.06361111102548</v>
      </c>
      <c r="D57" s="5" t="s">
        <v>44</v>
      </c>
      <c r="E57" s="5" t="s">
        <v>17</v>
      </c>
      <c r="F57" s="5" t="s">
        <v>18</v>
      </c>
      <c r="G57" s="5">
        <v>0</v>
      </c>
      <c r="H57" s="5">
        <v>2</v>
      </c>
      <c r="I57" s="7">
        <v>92.848189050688404</v>
      </c>
      <c r="J57" s="7">
        <v>490.263642430331</v>
      </c>
      <c r="K57" s="7">
        <v>25.833211722561</v>
      </c>
      <c r="L57" s="7">
        <v>437.93373096218198</v>
      </c>
      <c r="M57" s="6">
        <v>5.8988860405438499E-2</v>
      </c>
      <c r="N57" s="7">
        <v>0.65635370980641194</v>
      </c>
      <c r="O57" s="7">
        <v>438.12855831385599</v>
      </c>
      <c r="P57" s="2" t="s">
        <v>16</v>
      </c>
    </row>
    <row r="58" spans="1:16" x14ac:dyDescent="0.3">
      <c r="A58" s="19">
        <v>41752</v>
      </c>
      <c r="B58" s="5">
        <v>64</v>
      </c>
      <c r="C58" s="6">
        <v>1.06361111102548</v>
      </c>
      <c r="D58" s="5" t="s">
        <v>44</v>
      </c>
      <c r="E58" s="5" t="s">
        <v>17</v>
      </c>
      <c r="F58" s="5" t="s">
        <v>18</v>
      </c>
      <c r="G58" s="5">
        <v>0</v>
      </c>
      <c r="H58" s="5">
        <v>3</v>
      </c>
      <c r="I58" s="7">
        <v>87.772683222680897</v>
      </c>
      <c r="J58" s="7">
        <v>484.78243415098001</v>
      </c>
      <c r="K58" s="7">
        <v>20.757705894553499</v>
      </c>
      <c r="L58" s="7">
        <v>432.45252268283002</v>
      </c>
      <c r="M58" s="6">
        <v>4.7999964864993201E-2</v>
      </c>
      <c r="N58" s="7">
        <v>-0.26962896512719497</v>
      </c>
      <c r="O58" s="7">
        <v>443.08227303632998</v>
      </c>
      <c r="P58" s="2" t="s">
        <v>16</v>
      </c>
    </row>
    <row r="59" spans="1:16" x14ac:dyDescent="0.3">
      <c r="A59" s="19">
        <v>41752</v>
      </c>
      <c r="B59" s="5">
        <v>64</v>
      </c>
      <c r="C59" s="6">
        <v>1.06361111102548</v>
      </c>
      <c r="D59" s="5" t="s">
        <v>44</v>
      </c>
      <c r="E59" s="5" t="s">
        <v>17</v>
      </c>
      <c r="F59" s="5" t="s">
        <v>18</v>
      </c>
      <c r="G59" s="5">
        <v>30</v>
      </c>
      <c r="H59" s="5">
        <v>1</v>
      </c>
      <c r="I59" s="7">
        <v>176.235644057174</v>
      </c>
      <c r="J59" s="7">
        <v>264.16483203860901</v>
      </c>
      <c r="K59" s="7">
        <v>113.592290391486</v>
      </c>
      <c r="L59" s="7">
        <v>210.03976621802201</v>
      </c>
      <c r="M59" s="6">
        <v>0.54081325854065498</v>
      </c>
      <c r="N59" s="7">
        <v>71.9066385427341</v>
      </c>
      <c r="O59" s="7">
        <v>418.86137350047602</v>
      </c>
      <c r="P59" s="2" t="s">
        <v>16</v>
      </c>
    </row>
    <row r="60" spans="1:16" x14ac:dyDescent="0.3">
      <c r="A60" s="19">
        <v>41752</v>
      </c>
      <c r="B60" s="5">
        <v>64</v>
      </c>
      <c r="C60" s="6">
        <v>1.06361111102548</v>
      </c>
      <c r="D60" s="5" t="s">
        <v>44</v>
      </c>
      <c r="E60" s="5" t="s">
        <v>17</v>
      </c>
      <c r="F60" s="5" t="s">
        <v>18</v>
      </c>
      <c r="G60" s="5">
        <v>30</v>
      </c>
      <c r="H60" s="5">
        <v>2</v>
      </c>
      <c r="I60" s="7">
        <v>174.265307716232</v>
      </c>
      <c r="J60" s="7">
        <v>267.15162026046301</v>
      </c>
      <c r="K60" s="7">
        <v>111.62195405054401</v>
      </c>
      <c r="L60" s="7">
        <v>213.02655443987501</v>
      </c>
      <c r="M60" s="6">
        <v>0.52398140853396902</v>
      </c>
      <c r="N60" s="7">
        <v>67.689310127239807</v>
      </c>
      <c r="O60" s="7">
        <v>443.08227303632998</v>
      </c>
      <c r="P60" s="2" t="s">
        <v>16</v>
      </c>
    </row>
    <row r="61" spans="1:16" x14ac:dyDescent="0.3">
      <c r="A61" s="19">
        <v>41752</v>
      </c>
      <c r="B61" s="5">
        <v>64</v>
      </c>
      <c r="C61" s="6">
        <v>1.06361111102548</v>
      </c>
      <c r="D61" s="5" t="s">
        <v>44</v>
      </c>
      <c r="E61" s="5" t="s">
        <v>17</v>
      </c>
      <c r="F61" s="5" t="s">
        <v>18</v>
      </c>
      <c r="G61" s="5">
        <v>30</v>
      </c>
      <c r="H61" s="5">
        <v>3</v>
      </c>
      <c r="I61" s="7">
        <v>174.265307716232</v>
      </c>
      <c r="J61" s="7">
        <v>267.15162026046301</v>
      </c>
      <c r="K61" s="7">
        <v>111.62195405054401</v>
      </c>
      <c r="L61" s="7">
        <v>213.02655443987501</v>
      </c>
      <c r="M61" s="6">
        <v>0.52398140853396902</v>
      </c>
      <c r="N61" s="7">
        <v>67.689310127239807</v>
      </c>
      <c r="O61" s="7">
        <v>428.386659111982</v>
      </c>
      <c r="P61" s="2" t="s">
        <v>16</v>
      </c>
    </row>
    <row r="62" spans="1:16" x14ac:dyDescent="0.3">
      <c r="A62" s="19">
        <v>41752</v>
      </c>
      <c r="B62" s="5">
        <v>64</v>
      </c>
      <c r="C62" s="6">
        <v>1.06361111102548</v>
      </c>
      <c r="D62" s="5" t="s">
        <v>44</v>
      </c>
      <c r="E62" s="5" t="s">
        <v>17</v>
      </c>
      <c r="F62" s="5" t="s">
        <v>18</v>
      </c>
      <c r="G62" s="5">
        <v>100</v>
      </c>
      <c r="H62" s="5">
        <v>1</v>
      </c>
      <c r="I62" s="7">
        <v>180.243401637071</v>
      </c>
      <c r="J62" s="7">
        <v>252.547893257738</v>
      </c>
      <c r="K62" s="7">
        <v>88.433266846381102</v>
      </c>
      <c r="L62" s="7">
        <v>190.604900049245</v>
      </c>
      <c r="M62" s="6">
        <v>0.46396114068176397</v>
      </c>
      <c r="N62" s="7">
        <v>54.234735377065398</v>
      </c>
      <c r="O62" s="7">
        <v>334.51381824249802</v>
      </c>
      <c r="P62" s="2" t="s">
        <v>16</v>
      </c>
    </row>
    <row r="63" spans="1:16" x14ac:dyDescent="0.3">
      <c r="A63" s="19">
        <v>41752</v>
      </c>
      <c r="B63" s="5">
        <v>64</v>
      </c>
      <c r="C63" s="6">
        <v>1.06361111102548</v>
      </c>
      <c r="D63" s="5" t="s">
        <v>44</v>
      </c>
      <c r="E63" s="5" t="s">
        <v>17</v>
      </c>
      <c r="F63" s="5" t="s">
        <v>18</v>
      </c>
      <c r="G63" s="5">
        <v>100</v>
      </c>
      <c r="H63" s="5">
        <v>2</v>
      </c>
      <c r="I63" s="7">
        <v>180.243401637071</v>
      </c>
      <c r="J63" s="7">
        <v>244.17169190061699</v>
      </c>
      <c r="K63" s="7">
        <v>88.433266846381102</v>
      </c>
      <c r="L63" s="7">
        <v>182.228698692124</v>
      </c>
      <c r="M63" s="6">
        <v>0.48528726529397898</v>
      </c>
      <c r="N63" s="7">
        <v>58.754210637598703</v>
      </c>
      <c r="O63" s="7">
        <v>342.12096433268601</v>
      </c>
      <c r="P63" s="2" t="s">
        <v>16</v>
      </c>
    </row>
    <row r="64" spans="1:16" x14ac:dyDescent="0.3">
      <c r="A64" s="19">
        <v>41752</v>
      </c>
      <c r="B64" s="5">
        <v>64</v>
      </c>
      <c r="C64" s="6">
        <v>1.06361111102548</v>
      </c>
      <c r="D64" s="5" t="s">
        <v>44</v>
      </c>
      <c r="E64" s="5" t="s">
        <v>17</v>
      </c>
      <c r="F64" s="5" t="s">
        <v>18</v>
      </c>
      <c r="G64" s="5">
        <v>100</v>
      </c>
      <c r="H64" s="5">
        <v>3</v>
      </c>
      <c r="I64" s="7">
        <v>182.28132949037999</v>
      </c>
      <c r="J64" s="7">
        <v>244.17169190061699</v>
      </c>
      <c r="K64" s="7">
        <v>90.471194699690798</v>
      </c>
      <c r="L64" s="7">
        <v>182.228698692124</v>
      </c>
      <c r="M64" s="6">
        <v>0.49647061823419197</v>
      </c>
      <c r="N64" s="7">
        <v>61.234723250126699</v>
      </c>
      <c r="O64" s="7">
        <v>338.29600955336798</v>
      </c>
      <c r="P64" s="2" t="s">
        <v>16</v>
      </c>
    </row>
    <row r="65" spans="1:16" x14ac:dyDescent="0.3">
      <c r="A65" s="19">
        <v>41752</v>
      </c>
      <c r="B65" s="5">
        <v>64</v>
      </c>
      <c r="C65" s="6">
        <v>1.06361111102548</v>
      </c>
      <c r="D65" s="5" t="s">
        <v>44</v>
      </c>
      <c r="E65" s="5" t="s">
        <v>17</v>
      </c>
      <c r="F65" s="5" t="s">
        <v>18</v>
      </c>
      <c r="G65" s="5">
        <v>150</v>
      </c>
      <c r="H65" s="5">
        <v>1</v>
      </c>
      <c r="I65" s="7">
        <v>172.31699997976099</v>
      </c>
      <c r="J65" s="7">
        <v>244.17169190061699</v>
      </c>
      <c r="K65" s="7">
        <v>81.533313873800196</v>
      </c>
      <c r="L65" s="7">
        <v>180.82005912956001</v>
      </c>
      <c r="M65" s="6">
        <v>0.450908567701443</v>
      </c>
      <c r="N65" s="7">
        <v>51.596642412043302</v>
      </c>
      <c r="O65" s="7">
        <v>342.12096433268601</v>
      </c>
      <c r="P65" s="2" t="s">
        <v>16</v>
      </c>
    </row>
    <row r="66" spans="1:16" x14ac:dyDescent="0.3">
      <c r="A66" s="19">
        <v>41752</v>
      </c>
      <c r="B66" s="5">
        <v>64</v>
      </c>
      <c r="C66" s="6">
        <v>1.06361111102548</v>
      </c>
      <c r="D66" s="5" t="s">
        <v>44</v>
      </c>
      <c r="E66" s="5" t="s">
        <v>17</v>
      </c>
      <c r="F66" s="5" t="s">
        <v>18</v>
      </c>
      <c r="G66" s="5">
        <v>150</v>
      </c>
      <c r="H66" s="5">
        <v>2</v>
      </c>
      <c r="I66" s="7">
        <v>186.42657141261901</v>
      </c>
      <c r="J66" s="7">
        <v>246.93242703651899</v>
      </c>
      <c r="K66" s="7">
        <v>95.642885306659096</v>
      </c>
      <c r="L66" s="7">
        <v>183.580794265462</v>
      </c>
      <c r="M66" s="6">
        <v>0.52098524624725795</v>
      </c>
      <c r="N66" s="7">
        <v>66.960731028203597</v>
      </c>
      <c r="O66" s="7">
        <v>342.12096433268601</v>
      </c>
      <c r="P66" s="2" t="s">
        <v>16</v>
      </c>
    </row>
    <row r="67" spans="1:16" x14ac:dyDescent="0.3">
      <c r="A67" s="19">
        <v>41752</v>
      </c>
      <c r="B67" s="5">
        <v>64</v>
      </c>
      <c r="C67" s="6">
        <v>1.06361111102548</v>
      </c>
      <c r="D67" s="5" t="s">
        <v>44</v>
      </c>
      <c r="E67" s="5" t="s">
        <v>17</v>
      </c>
      <c r="F67" s="5" t="s">
        <v>18</v>
      </c>
      <c r="G67" s="5">
        <v>150</v>
      </c>
      <c r="H67" s="5">
        <v>3</v>
      </c>
      <c r="I67" s="7">
        <v>188.534409475085</v>
      </c>
      <c r="J67" s="7">
        <v>249.72437651357399</v>
      </c>
      <c r="K67" s="7">
        <v>97.750723369124302</v>
      </c>
      <c r="L67" s="7">
        <v>186.372743742517</v>
      </c>
      <c r="M67" s="6">
        <v>0.524490445363469</v>
      </c>
      <c r="N67" s="7">
        <v>67.813741412858306</v>
      </c>
      <c r="O67" s="7">
        <v>338.29600955336798</v>
      </c>
      <c r="P67" s="2" t="s">
        <v>16</v>
      </c>
    </row>
    <row r="68" spans="1:16" x14ac:dyDescent="0.3">
      <c r="A68" s="19">
        <v>41752</v>
      </c>
      <c r="B68" s="5">
        <v>64</v>
      </c>
      <c r="C68" s="6">
        <v>1.06361111102548</v>
      </c>
      <c r="D68" s="5" t="s">
        <v>44</v>
      </c>
      <c r="E68" s="5" t="s">
        <v>17</v>
      </c>
      <c r="F68" s="5" t="s">
        <v>18</v>
      </c>
      <c r="G68" s="5">
        <v>200</v>
      </c>
      <c r="H68" s="5">
        <v>1</v>
      </c>
      <c r="I68" s="7">
        <v>186.42657141261901</v>
      </c>
      <c r="J68" s="7">
        <v>244.17169190061699</v>
      </c>
      <c r="K68" s="7">
        <v>91.466930757244299</v>
      </c>
      <c r="L68" s="7">
        <v>179.37938583219599</v>
      </c>
      <c r="M68" s="6">
        <v>0.50990770390310702</v>
      </c>
      <c r="N68" s="7">
        <v>64.322443023971204</v>
      </c>
      <c r="O68" s="7">
        <v>342.12096433268601</v>
      </c>
      <c r="P68" s="2" t="s">
        <v>16</v>
      </c>
    </row>
    <row r="69" spans="1:16" x14ac:dyDescent="0.3">
      <c r="A69" s="19">
        <v>41752</v>
      </c>
      <c r="B69" s="5">
        <v>64</v>
      </c>
      <c r="C69" s="6">
        <v>1.06361111102548</v>
      </c>
      <c r="D69" s="5" t="s">
        <v>44</v>
      </c>
      <c r="E69" s="5" t="s">
        <v>17</v>
      </c>
      <c r="F69" s="5" t="s">
        <v>18</v>
      </c>
      <c r="G69" s="5">
        <v>200</v>
      </c>
      <c r="H69" s="5">
        <v>2</v>
      </c>
      <c r="I69" s="7">
        <v>180.243401637071</v>
      </c>
      <c r="J69" s="7">
        <v>246.93242703651899</v>
      </c>
      <c r="K69" s="7">
        <v>85.283760981695295</v>
      </c>
      <c r="L69" s="7">
        <v>182.14012096809799</v>
      </c>
      <c r="M69" s="6">
        <v>0.46823160393438501</v>
      </c>
      <c r="N69" s="7">
        <v>55.1184623684222</v>
      </c>
      <c r="O69" s="7">
        <v>345.98916608699301</v>
      </c>
      <c r="P69" s="2" t="s">
        <v>16</v>
      </c>
    </row>
    <row r="70" spans="1:16" x14ac:dyDescent="0.3">
      <c r="A70" s="19">
        <v>41752</v>
      </c>
      <c r="B70" s="5">
        <v>64</v>
      </c>
      <c r="C70" s="6">
        <v>1.06361111102548</v>
      </c>
      <c r="D70" s="5" t="s">
        <v>44</v>
      </c>
      <c r="E70" s="5" t="s">
        <v>17</v>
      </c>
      <c r="F70" s="5" t="s">
        <v>18</v>
      </c>
      <c r="G70" s="5">
        <v>200</v>
      </c>
      <c r="H70" s="5">
        <v>3</v>
      </c>
      <c r="I70" s="7">
        <v>186.42657141261901</v>
      </c>
      <c r="J70" s="7">
        <v>244.17169190061699</v>
      </c>
      <c r="K70" s="7">
        <v>91.466930757244299</v>
      </c>
      <c r="L70" s="7">
        <v>179.37938583219599</v>
      </c>
      <c r="M70" s="6">
        <v>0.50990770390310702</v>
      </c>
      <c r="N70" s="7">
        <v>64.322443023971204</v>
      </c>
      <c r="O70" s="7">
        <v>323.41907077818598</v>
      </c>
      <c r="P70" s="2" t="s">
        <v>16</v>
      </c>
    </row>
    <row r="71" spans="1:16" x14ac:dyDescent="0.3">
      <c r="A71" s="19">
        <v>41752</v>
      </c>
      <c r="B71" s="5">
        <v>64</v>
      </c>
      <c r="C71" s="6">
        <v>1.06361111102548</v>
      </c>
      <c r="D71" s="5" t="s">
        <v>44</v>
      </c>
      <c r="E71" s="5" t="s">
        <v>17</v>
      </c>
      <c r="F71" s="5" t="s">
        <v>18</v>
      </c>
      <c r="G71" s="5">
        <v>300</v>
      </c>
      <c r="H71" s="5">
        <v>1</v>
      </c>
      <c r="I71" s="7">
        <v>178.228258069715</v>
      </c>
      <c r="J71" s="7">
        <v>241.441822125664</v>
      </c>
      <c r="K71" s="7">
        <v>86.418123279026005</v>
      </c>
      <c r="L71" s="7">
        <v>175.17608054904099</v>
      </c>
      <c r="M71" s="6">
        <v>0.49332147978292701</v>
      </c>
      <c r="N71" s="7">
        <v>60.528218484201602</v>
      </c>
      <c r="O71" s="7">
        <v>374.31927196437698</v>
      </c>
      <c r="P71" s="2" t="s">
        <v>16</v>
      </c>
    </row>
    <row r="72" spans="1:16" x14ac:dyDescent="0.3">
      <c r="A72" s="19">
        <v>41752</v>
      </c>
      <c r="B72" s="5">
        <v>64</v>
      </c>
      <c r="C72" s="6">
        <v>1.06361111102548</v>
      </c>
      <c r="D72" s="5" t="s">
        <v>44</v>
      </c>
      <c r="E72" s="5" t="s">
        <v>17</v>
      </c>
      <c r="F72" s="5" t="s">
        <v>18</v>
      </c>
      <c r="G72" s="5">
        <v>300</v>
      </c>
      <c r="H72" s="5">
        <v>2</v>
      </c>
      <c r="I72" s="7">
        <v>184.34229924091099</v>
      </c>
      <c r="J72" s="7">
        <v>241.441822125664</v>
      </c>
      <c r="K72" s="7">
        <v>92.5321644502216</v>
      </c>
      <c r="L72" s="7">
        <v>175.17608054904099</v>
      </c>
      <c r="M72" s="6">
        <v>0.52822374013738205</v>
      </c>
      <c r="N72" s="7">
        <v>68.732143122438501</v>
      </c>
      <c r="O72" s="7">
        <v>349.901103789611</v>
      </c>
      <c r="P72" s="2" t="s">
        <v>16</v>
      </c>
    </row>
    <row r="73" spans="1:16" x14ac:dyDescent="0.3">
      <c r="A73" s="19">
        <v>41752</v>
      </c>
      <c r="B73" s="5">
        <v>64</v>
      </c>
      <c r="C73" s="6">
        <v>1.06361111102548</v>
      </c>
      <c r="D73" s="5" t="s">
        <v>44</v>
      </c>
      <c r="E73" s="5" t="s">
        <v>17</v>
      </c>
      <c r="F73" s="5" t="s">
        <v>18</v>
      </c>
      <c r="G73" s="5">
        <v>300</v>
      </c>
      <c r="H73" s="5">
        <v>3</v>
      </c>
      <c r="I73" s="7">
        <v>192.82185207891999</v>
      </c>
      <c r="J73" s="7">
        <v>238.74247263309999</v>
      </c>
      <c r="K73" s="7">
        <v>101.01171728823</v>
      </c>
      <c r="L73" s="7">
        <v>172.47673105647701</v>
      </c>
      <c r="M73" s="6">
        <v>0.58565417299771505</v>
      </c>
      <c r="N73" s="7">
        <v>84.281482574584004</v>
      </c>
      <c r="O73" s="7">
        <v>345.98916608699301</v>
      </c>
      <c r="P73" s="2" t="s">
        <v>16</v>
      </c>
    </row>
    <row r="74" spans="1:16" x14ac:dyDescent="0.3">
      <c r="A74" s="19">
        <v>41752</v>
      </c>
      <c r="B74" s="5">
        <v>64</v>
      </c>
      <c r="C74" s="6">
        <v>1.06361111102548</v>
      </c>
      <c r="D74" s="5" t="s">
        <v>42</v>
      </c>
      <c r="E74" s="5" t="s">
        <v>17</v>
      </c>
      <c r="F74" s="5" t="s">
        <v>18</v>
      </c>
      <c r="G74" s="5">
        <v>30</v>
      </c>
      <c r="H74" s="5">
        <v>1</v>
      </c>
      <c r="I74" s="7">
        <v>62.643353665688601</v>
      </c>
      <c r="J74" s="7">
        <v>54.125065820587402</v>
      </c>
      <c r="K74" s="7" t="s">
        <v>16</v>
      </c>
      <c r="L74" s="7" t="s">
        <v>16</v>
      </c>
      <c r="M74" s="6" t="s">
        <v>16</v>
      </c>
      <c r="N74" s="7" t="s">
        <v>19</v>
      </c>
      <c r="O74" s="7">
        <v>438.12855831385599</v>
      </c>
      <c r="P74" s="2" t="s">
        <v>16</v>
      </c>
    </row>
    <row r="75" spans="1:16" x14ac:dyDescent="0.3">
      <c r="A75" s="19">
        <v>41752</v>
      </c>
      <c r="B75" s="5">
        <v>64</v>
      </c>
      <c r="C75" s="6">
        <v>1.06361111102548</v>
      </c>
      <c r="D75" s="5" t="s">
        <v>42</v>
      </c>
      <c r="E75" s="5" t="s">
        <v>17</v>
      </c>
      <c r="F75" s="5" t="s">
        <v>18</v>
      </c>
      <c r="G75" s="5">
        <v>100</v>
      </c>
      <c r="H75" s="5">
        <v>1</v>
      </c>
      <c r="I75" s="7">
        <v>91.810134790689403</v>
      </c>
      <c r="J75" s="7">
        <v>61.942993208493299</v>
      </c>
      <c r="K75" s="7" t="s">
        <v>16</v>
      </c>
      <c r="L75" s="7" t="s">
        <v>16</v>
      </c>
      <c r="M75" s="6" t="s">
        <v>16</v>
      </c>
      <c r="N75" s="7" t="s">
        <v>19</v>
      </c>
      <c r="O75" s="7">
        <v>309.19636173398101</v>
      </c>
      <c r="P75" s="2" t="s">
        <v>16</v>
      </c>
    </row>
    <row r="76" spans="1:16" x14ac:dyDescent="0.3">
      <c r="A76" s="19">
        <v>41752</v>
      </c>
      <c r="B76" s="5">
        <v>64</v>
      </c>
      <c r="C76" s="6">
        <v>1.06361111102548</v>
      </c>
      <c r="D76" s="5" t="s">
        <v>42</v>
      </c>
      <c r="E76" s="5" t="s">
        <v>17</v>
      </c>
      <c r="F76" s="5" t="s">
        <v>18</v>
      </c>
      <c r="G76" s="5">
        <v>150</v>
      </c>
      <c r="H76" s="5">
        <v>1</v>
      </c>
      <c r="I76" s="7">
        <v>90.7836861059603</v>
      </c>
      <c r="J76" s="7">
        <v>63.351632771056799</v>
      </c>
      <c r="K76" s="7" t="s">
        <v>16</v>
      </c>
      <c r="L76" s="7" t="s">
        <v>16</v>
      </c>
      <c r="M76" s="6" t="s">
        <v>16</v>
      </c>
      <c r="N76" s="7" t="s">
        <v>19</v>
      </c>
      <c r="O76" s="7">
        <v>305.73950809196799</v>
      </c>
      <c r="P76" s="2" t="s">
        <v>16</v>
      </c>
    </row>
    <row r="77" spans="1:16" x14ac:dyDescent="0.3">
      <c r="A77" s="19">
        <v>41752</v>
      </c>
      <c r="B77" s="5">
        <v>64</v>
      </c>
      <c r="C77" s="6">
        <v>1.06361111102548</v>
      </c>
      <c r="D77" s="5" t="s">
        <v>42</v>
      </c>
      <c r="E77" s="5" t="s">
        <v>17</v>
      </c>
      <c r="F77" s="5" t="s">
        <v>18</v>
      </c>
      <c r="G77" s="5">
        <v>200</v>
      </c>
      <c r="H77" s="5">
        <v>1</v>
      </c>
      <c r="I77" s="7">
        <v>94.959640655375196</v>
      </c>
      <c r="J77" s="7">
        <v>64.792306068421297</v>
      </c>
      <c r="K77" s="7" t="s">
        <v>16</v>
      </c>
      <c r="L77" s="7" t="s">
        <v>16</v>
      </c>
      <c r="M77" s="6" t="s">
        <v>16</v>
      </c>
      <c r="N77" s="7" t="s">
        <v>19</v>
      </c>
      <c r="O77" s="7">
        <v>323.41907077818598</v>
      </c>
      <c r="P77" s="2" t="s">
        <v>16</v>
      </c>
    </row>
    <row r="78" spans="1:16" x14ac:dyDescent="0.3">
      <c r="A78" s="19">
        <v>41752</v>
      </c>
      <c r="B78" s="5">
        <v>64</v>
      </c>
      <c r="C78" s="6">
        <v>1.06361111102548</v>
      </c>
      <c r="D78" s="5" t="s">
        <v>42</v>
      </c>
      <c r="E78" s="5" t="s">
        <v>17</v>
      </c>
      <c r="F78" s="5" t="s">
        <v>18</v>
      </c>
      <c r="G78" s="5">
        <v>300</v>
      </c>
      <c r="H78" s="5">
        <v>1</v>
      </c>
      <c r="I78" s="7">
        <v>91.810134790689403</v>
      </c>
      <c r="J78" s="7">
        <v>66.265741576623199</v>
      </c>
      <c r="K78" s="7" t="s">
        <v>16</v>
      </c>
      <c r="L78" s="7" t="s">
        <v>16</v>
      </c>
      <c r="M78" s="6" t="s">
        <v>16</v>
      </c>
      <c r="N78" s="7" t="s">
        <v>19</v>
      </c>
      <c r="O78" s="7">
        <v>345.98916608699301</v>
      </c>
      <c r="P78" s="2" t="s">
        <v>16</v>
      </c>
    </row>
    <row r="79" spans="1:16" x14ac:dyDescent="0.3">
      <c r="A79" s="19">
        <v>41752</v>
      </c>
      <c r="B79" s="5">
        <v>64</v>
      </c>
      <c r="C79" s="6">
        <v>1.06361111102548</v>
      </c>
      <c r="D79" s="5" t="s">
        <v>42</v>
      </c>
      <c r="E79" s="5" t="s">
        <v>17</v>
      </c>
      <c r="F79" s="5" t="s">
        <v>18</v>
      </c>
      <c r="G79" s="5">
        <v>0</v>
      </c>
      <c r="H79" s="5">
        <v>1</v>
      </c>
      <c r="I79" s="7">
        <v>67.014977328127401</v>
      </c>
      <c r="J79" s="7">
        <v>52.329911468149497</v>
      </c>
      <c r="K79" s="7" t="s">
        <v>16</v>
      </c>
      <c r="L79" s="7" t="s">
        <v>16</v>
      </c>
      <c r="M79" s="6" t="s">
        <v>16</v>
      </c>
      <c r="N79" s="7" t="s">
        <v>19</v>
      </c>
      <c r="O79" s="7">
        <v>474.00317423121197</v>
      </c>
      <c r="P79" s="2" t="s">
        <v>16</v>
      </c>
    </row>
    <row r="80" spans="1:16" x14ac:dyDescent="0.3">
      <c r="A80" s="19">
        <v>41752</v>
      </c>
      <c r="B80" s="5">
        <v>95</v>
      </c>
      <c r="C80" s="6">
        <v>1.58638888877273</v>
      </c>
      <c r="D80" s="5" t="s">
        <v>44</v>
      </c>
      <c r="E80" s="5" t="s">
        <v>17</v>
      </c>
      <c r="F80" s="5" t="s">
        <v>18</v>
      </c>
      <c r="G80" s="5">
        <v>0</v>
      </c>
      <c r="H80" s="5">
        <v>1</v>
      </c>
      <c r="I80" s="7">
        <v>90.7836861059603</v>
      </c>
      <c r="J80" s="7">
        <v>495.80682416846599</v>
      </c>
      <c r="K80" s="7">
        <v>27.4320533349035</v>
      </c>
      <c r="L80" s="7">
        <v>445.77817806271298</v>
      </c>
      <c r="M80" s="6">
        <v>6.1537452223702799E-2</v>
      </c>
      <c r="N80" s="7">
        <v>0.87367961395374905</v>
      </c>
      <c r="O80" s="7">
        <v>428.386659111982</v>
      </c>
      <c r="P80" s="2" t="s">
        <v>16</v>
      </c>
    </row>
    <row r="81" spans="1:16" x14ac:dyDescent="0.3">
      <c r="A81" s="19">
        <v>41752</v>
      </c>
      <c r="B81" s="5">
        <v>95</v>
      </c>
      <c r="C81" s="6">
        <v>1.58638888877273</v>
      </c>
      <c r="D81" s="5" t="s">
        <v>44</v>
      </c>
      <c r="E81" s="5" t="s">
        <v>17</v>
      </c>
      <c r="F81" s="5" t="s">
        <v>18</v>
      </c>
      <c r="G81" s="5">
        <v>0</v>
      </c>
      <c r="H81" s="5">
        <v>2</v>
      </c>
      <c r="I81" s="7">
        <v>92.848189050688404</v>
      </c>
      <c r="J81" s="7">
        <v>490.263642430331</v>
      </c>
      <c r="K81" s="7">
        <v>29.496556279631601</v>
      </c>
      <c r="L81" s="7">
        <v>440.23499632457901</v>
      </c>
      <c r="M81" s="6">
        <v>6.7001843392487104E-2</v>
      </c>
      <c r="N81" s="7">
        <v>1.3429583516700001</v>
      </c>
      <c r="O81" s="7">
        <v>448.09199709461598</v>
      </c>
      <c r="P81" s="2" t="s">
        <v>16</v>
      </c>
    </row>
    <row r="82" spans="1:16" x14ac:dyDescent="0.3">
      <c r="A82" s="19">
        <v>41752</v>
      </c>
      <c r="B82" s="5">
        <v>95</v>
      </c>
      <c r="C82" s="6">
        <v>1.58638888877273</v>
      </c>
      <c r="D82" s="5" t="s">
        <v>44</v>
      </c>
      <c r="E82" s="5" t="s">
        <v>17</v>
      </c>
      <c r="F82" s="5" t="s">
        <v>18</v>
      </c>
      <c r="G82" s="5">
        <v>0</v>
      </c>
      <c r="H82" s="5">
        <v>3</v>
      </c>
      <c r="I82" s="7">
        <v>93.897980104769601</v>
      </c>
      <c r="J82" s="7">
        <v>490.263642430331</v>
      </c>
      <c r="K82" s="7">
        <v>30.546347333712799</v>
      </c>
      <c r="L82" s="7">
        <v>440.23499632457901</v>
      </c>
      <c r="M82" s="6">
        <v>6.9386458570393605E-2</v>
      </c>
      <c r="N82" s="7">
        <v>1.5491774541632199</v>
      </c>
      <c r="O82" s="7">
        <v>453.15836376008201</v>
      </c>
      <c r="P82" s="2" t="s">
        <v>16</v>
      </c>
    </row>
    <row r="83" spans="1:16" x14ac:dyDescent="0.3">
      <c r="A83" s="19">
        <v>41752</v>
      </c>
      <c r="B83" s="5">
        <v>95</v>
      </c>
      <c r="C83" s="6">
        <v>1.58638888877273</v>
      </c>
      <c r="D83" s="5" t="s">
        <v>44</v>
      </c>
      <c r="E83" s="5" t="s">
        <v>17</v>
      </c>
      <c r="F83" s="5" t="s">
        <v>18</v>
      </c>
      <c r="G83" s="5">
        <v>30</v>
      </c>
      <c r="H83" s="5">
        <v>1</v>
      </c>
      <c r="I83" s="7">
        <v>159.27530210435901</v>
      </c>
      <c r="J83" s="7">
        <v>285.79504013261999</v>
      </c>
      <c r="K83" s="7">
        <v>98.024839236355604</v>
      </c>
      <c r="L83" s="7">
        <v>232.87345882705401</v>
      </c>
      <c r="M83" s="6">
        <v>0.420936072878769</v>
      </c>
      <c r="N83" s="7">
        <v>45.876120572167899</v>
      </c>
      <c r="O83" s="7">
        <v>423.59724317436797</v>
      </c>
      <c r="P83" s="2" t="s">
        <v>16</v>
      </c>
    </row>
    <row r="84" spans="1:16" x14ac:dyDescent="0.3">
      <c r="A84" s="19">
        <v>41752</v>
      </c>
      <c r="B84" s="5">
        <v>95</v>
      </c>
      <c r="C84" s="6">
        <v>1.58638888877273</v>
      </c>
      <c r="D84" s="5" t="s">
        <v>44</v>
      </c>
      <c r="E84" s="5" t="s">
        <v>17</v>
      </c>
      <c r="F84" s="5" t="s">
        <v>18</v>
      </c>
      <c r="G84" s="5">
        <v>30</v>
      </c>
      <c r="H84" s="5">
        <v>2</v>
      </c>
      <c r="I84" s="7">
        <v>164.739170545691</v>
      </c>
      <c r="J84" s="7">
        <v>289.02639100224502</v>
      </c>
      <c r="K84" s="7">
        <v>103.488707677687</v>
      </c>
      <c r="L84" s="7">
        <v>236.10480969667799</v>
      </c>
      <c r="M84" s="6">
        <v>0.43831681281986001</v>
      </c>
      <c r="N84" s="7">
        <v>49.138091188418798</v>
      </c>
      <c r="O84" s="7">
        <v>428.386659111982</v>
      </c>
      <c r="P84" s="2" t="s">
        <v>16</v>
      </c>
    </row>
    <row r="85" spans="1:16" x14ac:dyDescent="0.3">
      <c r="A85" s="19">
        <v>41752</v>
      </c>
      <c r="B85" s="5">
        <v>95</v>
      </c>
      <c r="C85" s="6">
        <v>1.58638888877273</v>
      </c>
      <c r="D85" s="5" t="s">
        <v>44</v>
      </c>
      <c r="E85" s="5" t="s">
        <v>17</v>
      </c>
      <c r="F85" s="5" t="s">
        <v>18</v>
      </c>
      <c r="G85" s="5">
        <v>30</v>
      </c>
      <c r="H85" s="5">
        <v>3</v>
      </c>
      <c r="I85" s="7">
        <v>170.39047456523099</v>
      </c>
      <c r="J85" s="7">
        <v>289.02639100224502</v>
      </c>
      <c r="K85" s="7">
        <v>109.140011697227</v>
      </c>
      <c r="L85" s="7">
        <v>236.10480969667799</v>
      </c>
      <c r="M85" s="6">
        <v>0.46225238629165799</v>
      </c>
      <c r="N85" s="7">
        <v>53.8840176063052</v>
      </c>
      <c r="O85" s="7">
        <v>433.23022673588002</v>
      </c>
      <c r="P85" s="2" t="s">
        <v>16</v>
      </c>
    </row>
    <row r="86" spans="1:16" x14ac:dyDescent="0.3">
      <c r="A86" s="19">
        <v>41752</v>
      </c>
      <c r="B86" s="5">
        <v>95</v>
      </c>
      <c r="C86" s="6">
        <v>1.58638888877273</v>
      </c>
      <c r="D86" s="5" t="s">
        <v>44</v>
      </c>
      <c r="E86" s="5" t="s">
        <v>17</v>
      </c>
      <c r="F86" s="5" t="s">
        <v>18</v>
      </c>
      <c r="G86" s="5">
        <v>100</v>
      </c>
      <c r="H86" s="5">
        <v>1</v>
      </c>
      <c r="I86" s="7">
        <v>199.43652000579601</v>
      </c>
      <c r="J86" s="7">
        <v>264.16483203860901</v>
      </c>
      <c r="K86" s="7">
        <v>107.626385215106</v>
      </c>
      <c r="L86" s="7">
        <v>205.60792558364801</v>
      </c>
      <c r="M86" s="6">
        <v>0.52345445784540301</v>
      </c>
      <c r="N86" s="7">
        <v>67.560699012549804</v>
      </c>
      <c r="O86" s="7">
        <v>370.13433611549101</v>
      </c>
      <c r="P86" s="2" t="s">
        <v>16</v>
      </c>
    </row>
    <row r="87" spans="1:16" x14ac:dyDescent="0.3">
      <c r="A87" s="19">
        <v>41752</v>
      </c>
      <c r="B87" s="5">
        <v>95</v>
      </c>
      <c r="C87" s="6">
        <v>1.58638888877273</v>
      </c>
      <c r="D87" s="5" t="s">
        <v>44</v>
      </c>
      <c r="E87" s="5" t="s">
        <v>17</v>
      </c>
      <c r="F87" s="5" t="s">
        <v>18</v>
      </c>
      <c r="G87" s="5">
        <v>100</v>
      </c>
      <c r="H87" s="5">
        <v>2</v>
      </c>
      <c r="I87" s="7">
        <v>199.43652000579601</v>
      </c>
      <c r="J87" s="7">
        <v>264.16483203860901</v>
      </c>
      <c r="K87" s="7">
        <v>107.626385215106</v>
      </c>
      <c r="L87" s="7">
        <v>205.60792558364801</v>
      </c>
      <c r="M87" s="6">
        <v>0.52345445784540301</v>
      </c>
      <c r="N87" s="7">
        <v>67.560699012549804</v>
      </c>
      <c r="O87" s="7">
        <v>334.51381824249802</v>
      </c>
      <c r="P87" s="2" t="s">
        <v>16</v>
      </c>
    </row>
    <row r="88" spans="1:16" x14ac:dyDescent="0.3">
      <c r="A88" s="19">
        <v>41752</v>
      </c>
      <c r="B88" s="5">
        <v>95</v>
      </c>
      <c r="C88" s="6">
        <v>1.58638888877273</v>
      </c>
      <c r="D88" s="5" t="s">
        <v>44</v>
      </c>
      <c r="E88" s="5" t="s">
        <v>17</v>
      </c>
      <c r="F88" s="5" t="s">
        <v>18</v>
      </c>
      <c r="G88" s="5">
        <v>100</v>
      </c>
      <c r="H88" s="5">
        <v>3</v>
      </c>
      <c r="I88" s="7">
        <v>195.00199858919001</v>
      </c>
      <c r="J88" s="7">
        <v>264.16483203860901</v>
      </c>
      <c r="K88" s="7">
        <v>103.191863798501</v>
      </c>
      <c r="L88" s="7">
        <v>205.60792558364801</v>
      </c>
      <c r="M88" s="6">
        <v>0.50188660532212503</v>
      </c>
      <c r="N88" s="7">
        <v>62.4648369082431</v>
      </c>
      <c r="O88" s="7">
        <v>361.904305625201</v>
      </c>
      <c r="P88" s="2" t="s">
        <v>16</v>
      </c>
    </row>
    <row r="89" spans="1:16" x14ac:dyDescent="0.3">
      <c r="A89" s="19">
        <v>41752</v>
      </c>
      <c r="B89" s="5">
        <v>95</v>
      </c>
      <c r="C89" s="6">
        <v>1.58638888877273</v>
      </c>
      <c r="D89" s="5" t="s">
        <v>44</v>
      </c>
      <c r="E89" s="5" t="s">
        <v>17</v>
      </c>
      <c r="F89" s="5" t="s">
        <v>18</v>
      </c>
      <c r="G89" s="5">
        <v>150</v>
      </c>
      <c r="H89" s="5">
        <v>1</v>
      </c>
      <c r="I89" s="7">
        <v>199.43652000579601</v>
      </c>
      <c r="J89" s="7">
        <v>261.21143647922099</v>
      </c>
      <c r="K89" s="7">
        <v>106.588330955107</v>
      </c>
      <c r="L89" s="7">
        <v>200.645761376677</v>
      </c>
      <c r="M89" s="6">
        <v>0.53122642723065605</v>
      </c>
      <c r="N89" s="7">
        <v>69.4783245244071</v>
      </c>
      <c r="O89" s="7">
        <v>342.12096433268601</v>
      </c>
      <c r="P89" s="2" t="s">
        <v>16</v>
      </c>
    </row>
    <row r="90" spans="1:16" x14ac:dyDescent="0.3">
      <c r="A90" s="19">
        <v>41752</v>
      </c>
      <c r="B90" s="5">
        <v>95</v>
      </c>
      <c r="C90" s="6">
        <v>1.58638888877273</v>
      </c>
      <c r="D90" s="5" t="s">
        <v>44</v>
      </c>
      <c r="E90" s="5" t="s">
        <v>17</v>
      </c>
      <c r="F90" s="5" t="s">
        <v>18</v>
      </c>
      <c r="G90" s="5">
        <v>150</v>
      </c>
      <c r="H90" s="5">
        <v>2</v>
      </c>
      <c r="I90" s="7">
        <v>195.00199858919001</v>
      </c>
      <c r="J90" s="7">
        <v>258.29106024819203</v>
      </c>
      <c r="K90" s="7">
        <v>102.153809538502</v>
      </c>
      <c r="L90" s="7">
        <v>197.725385145649</v>
      </c>
      <c r="M90" s="6">
        <v>0.51664488838018197</v>
      </c>
      <c r="N90" s="7">
        <v>65.916720551060706</v>
      </c>
      <c r="O90" s="7">
        <v>361.904305625201</v>
      </c>
      <c r="P90" s="2" t="s">
        <v>16</v>
      </c>
    </row>
    <row r="91" spans="1:16" x14ac:dyDescent="0.3">
      <c r="A91" s="19">
        <v>41752</v>
      </c>
      <c r="B91" s="5">
        <v>95</v>
      </c>
      <c r="C91" s="6">
        <v>1.58638888877273</v>
      </c>
      <c r="D91" s="5" t="s">
        <v>44</v>
      </c>
      <c r="E91" s="5" t="s">
        <v>17</v>
      </c>
      <c r="F91" s="5" t="s">
        <v>18</v>
      </c>
      <c r="G91" s="5">
        <v>150</v>
      </c>
      <c r="H91" s="5">
        <v>3</v>
      </c>
      <c r="I91" s="7">
        <v>206.27810117570399</v>
      </c>
      <c r="J91" s="7">
        <v>258.29106024819203</v>
      </c>
      <c r="K91" s="7">
        <v>113.429912125016</v>
      </c>
      <c r="L91" s="7">
        <v>197.725385145649</v>
      </c>
      <c r="M91" s="6">
        <v>0.57367399760764703</v>
      </c>
      <c r="N91" s="7">
        <v>80.800047041921204</v>
      </c>
      <c r="O91" s="7">
        <v>370.13433611549101</v>
      </c>
      <c r="P91" s="2" t="s">
        <v>16</v>
      </c>
    </row>
    <row r="92" spans="1:16" x14ac:dyDescent="0.3">
      <c r="A92" s="19">
        <v>41752</v>
      </c>
      <c r="B92" s="5">
        <v>95</v>
      </c>
      <c r="C92" s="6">
        <v>1.58638888877273</v>
      </c>
      <c r="D92" s="5" t="s">
        <v>44</v>
      </c>
      <c r="E92" s="5" t="s">
        <v>17</v>
      </c>
      <c r="F92" s="5" t="s">
        <v>18</v>
      </c>
      <c r="G92" s="5">
        <v>200</v>
      </c>
      <c r="H92" s="5">
        <v>1</v>
      </c>
      <c r="I92" s="7">
        <v>201.69145547303299</v>
      </c>
      <c r="J92" s="7">
        <v>252.547893257738</v>
      </c>
      <c r="K92" s="7">
        <v>103.474266554229</v>
      </c>
      <c r="L92" s="7">
        <v>189.19626048668101</v>
      </c>
      <c r="M92" s="6">
        <v>0.54691496696634601</v>
      </c>
      <c r="N92" s="7">
        <v>73.489674187242699</v>
      </c>
      <c r="O92" s="7">
        <v>330.77391229919999</v>
      </c>
      <c r="P92" s="2" t="s">
        <v>16</v>
      </c>
    </row>
    <row r="93" spans="1:16" x14ac:dyDescent="0.3">
      <c r="A93" s="19">
        <v>41752</v>
      </c>
      <c r="B93" s="5">
        <v>95</v>
      </c>
      <c r="C93" s="6">
        <v>1.58638888877273</v>
      </c>
      <c r="D93" s="5" t="s">
        <v>44</v>
      </c>
      <c r="E93" s="5" t="s">
        <v>17</v>
      </c>
      <c r="F93" s="5" t="s">
        <v>18</v>
      </c>
      <c r="G93" s="5">
        <v>200</v>
      </c>
      <c r="H93" s="5">
        <v>2</v>
      </c>
      <c r="I93" s="7">
        <v>199.43652000579601</v>
      </c>
      <c r="J93" s="7">
        <v>255.40333418533999</v>
      </c>
      <c r="K93" s="7">
        <v>101.219331086992</v>
      </c>
      <c r="L93" s="7">
        <v>192.051701414283</v>
      </c>
      <c r="M93" s="6">
        <v>0.52704209513170197</v>
      </c>
      <c r="N93" s="7">
        <v>68.440342198308301</v>
      </c>
      <c r="O93" s="7">
        <v>357.85817063853898</v>
      </c>
      <c r="P93" s="2" t="s">
        <v>16</v>
      </c>
    </row>
    <row r="94" spans="1:16" x14ac:dyDescent="0.3">
      <c r="A94" s="19">
        <v>41752</v>
      </c>
      <c r="B94" s="5">
        <v>95</v>
      </c>
      <c r="C94" s="6">
        <v>1.58638888877273</v>
      </c>
      <c r="D94" s="5" t="s">
        <v>44</v>
      </c>
      <c r="E94" s="5" t="s">
        <v>17</v>
      </c>
      <c r="F94" s="5" t="s">
        <v>18</v>
      </c>
      <c r="G94" s="5">
        <v>200</v>
      </c>
      <c r="H94" s="5">
        <v>3</v>
      </c>
      <c r="I94" s="7">
        <v>190.666079876813</v>
      </c>
      <c r="J94" s="7">
        <v>255.40333418533999</v>
      </c>
      <c r="K94" s="7">
        <v>92.448890958009201</v>
      </c>
      <c r="L94" s="7">
        <v>192.051701414283</v>
      </c>
      <c r="M94" s="6">
        <v>0.481375016608594</v>
      </c>
      <c r="N94" s="7">
        <v>57.9048490214143</v>
      </c>
      <c r="O94" s="7">
        <v>338.29600955336798</v>
      </c>
      <c r="P94" s="2" t="s">
        <v>16</v>
      </c>
    </row>
    <row r="95" spans="1:16" x14ac:dyDescent="0.3">
      <c r="A95" s="19">
        <v>41752</v>
      </c>
      <c r="B95" s="5">
        <v>95</v>
      </c>
      <c r="C95" s="6">
        <v>1.58638888877273</v>
      </c>
      <c r="D95" s="5" t="s">
        <v>44</v>
      </c>
      <c r="E95" s="5" t="s">
        <v>17</v>
      </c>
      <c r="F95" s="5" t="s">
        <v>18</v>
      </c>
      <c r="G95" s="5">
        <v>300</v>
      </c>
      <c r="H95" s="5">
        <v>1</v>
      </c>
      <c r="I95" s="7">
        <v>199.43652000579601</v>
      </c>
      <c r="J95" s="7">
        <v>252.547893257738</v>
      </c>
      <c r="K95" s="7">
        <v>103.403215100444</v>
      </c>
      <c r="L95" s="7">
        <v>187.755587189317</v>
      </c>
      <c r="M95" s="6">
        <v>0.55073309214591304</v>
      </c>
      <c r="N95" s="7">
        <v>74.4955380484855</v>
      </c>
      <c r="O95" s="7">
        <v>330.77391229919999</v>
      </c>
      <c r="P95" s="2" t="s">
        <v>16</v>
      </c>
    </row>
    <row r="96" spans="1:16" x14ac:dyDescent="0.3">
      <c r="A96" s="19">
        <v>41752</v>
      </c>
      <c r="B96" s="5">
        <v>95</v>
      </c>
      <c r="C96" s="6">
        <v>1.58638888877273</v>
      </c>
      <c r="D96" s="5" t="s">
        <v>44</v>
      </c>
      <c r="E96" s="5" t="s">
        <v>17</v>
      </c>
      <c r="F96" s="5" t="s">
        <v>18</v>
      </c>
      <c r="G96" s="5">
        <v>300</v>
      </c>
      <c r="H96" s="5">
        <v>2</v>
      </c>
      <c r="I96" s="7">
        <v>199.43652000579601</v>
      </c>
      <c r="J96" s="7">
        <v>255.40333418533999</v>
      </c>
      <c r="K96" s="7">
        <v>103.403215100444</v>
      </c>
      <c r="L96" s="7">
        <v>190.61102811691799</v>
      </c>
      <c r="M96" s="6">
        <v>0.54248285695735099</v>
      </c>
      <c r="N96" s="7">
        <v>72.336853147711196</v>
      </c>
      <c r="O96" s="7">
        <v>345.98916608699301</v>
      </c>
      <c r="P96" s="2" t="s">
        <v>16</v>
      </c>
    </row>
    <row r="97" spans="1:16" x14ac:dyDescent="0.3">
      <c r="A97" s="19">
        <v>41752</v>
      </c>
      <c r="B97" s="5">
        <v>95</v>
      </c>
      <c r="C97" s="6">
        <v>1.58638888877273</v>
      </c>
      <c r="D97" s="5" t="s">
        <v>44</v>
      </c>
      <c r="E97" s="5" t="s">
        <v>17</v>
      </c>
      <c r="F97" s="5" t="s">
        <v>18</v>
      </c>
      <c r="G97" s="5">
        <v>300</v>
      </c>
      <c r="H97" s="5">
        <v>3</v>
      </c>
      <c r="I97" s="7">
        <v>208.61039120183401</v>
      </c>
      <c r="J97" s="7">
        <v>252.547893257738</v>
      </c>
      <c r="K97" s="7">
        <v>112.57708629648199</v>
      </c>
      <c r="L97" s="7">
        <v>187.755587189317</v>
      </c>
      <c r="M97" s="6">
        <v>0.59959380161065101</v>
      </c>
      <c r="N97" s="7">
        <v>88.509082728540406</v>
      </c>
      <c r="O97" s="7">
        <v>357.85817063853898</v>
      </c>
      <c r="P97" s="2" t="s">
        <v>16</v>
      </c>
    </row>
    <row r="98" spans="1:16" x14ac:dyDescent="0.3">
      <c r="A98" s="19">
        <v>41752</v>
      </c>
      <c r="B98" s="5">
        <v>95</v>
      </c>
      <c r="C98" s="6">
        <v>1.58638888877273</v>
      </c>
      <c r="D98" s="5" t="s">
        <v>42</v>
      </c>
      <c r="E98" s="5" t="s">
        <v>17</v>
      </c>
      <c r="F98" s="5" t="s">
        <v>18</v>
      </c>
      <c r="G98" s="5">
        <v>30</v>
      </c>
      <c r="H98" s="5">
        <v>1</v>
      </c>
      <c r="I98" s="7">
        <v>61.250462868003197</v>
      </c>
      <c r="J98" s="7">
        <v>52.921581305566903</v>
      </c>
      <c r="K98" s="7" t="s">
        <v>16</v>
      </c>
      <c r="L98" s="7" t="s">
        <v>16</v>
      </c>
      <c r="M98" s="6" t="s">
        <v>16</v>
      </c>
      <c r="N98" s="7" t="s">
        <v>19</v>
      </c>
      <c r="O98" s="7">
        <v>443.08227303632998</v>
      </c>
      <c r="P98" s="2" t="s">
        <v>16</v>
      </c>
    </row>
    <row r="99" spans="1:16" x14ac:dyDescent="0.3">
      <c r="A99" s="19">
        <v>41752</v>
      </c>
      <c r="B99" s="5">
        <v>95</v>
      </c>
      <c r="C99" s="6">
        <v>1.58638888877273</v>
      </c>
      <c r="D99" s="5" t="s">
        <v>42</v>
      </c>
      <c r="E99" s="5" t="s">
        <v>17</v>
      </c>
      <c r="F99" s="5" t="s">
        <v>18</v>
      </c>
      <c r="G99" s="5">
        <v>100</v>
      </c>
      <c r="H99" s="5">
        <v>1</v>
      </c>
      <c r="I99" s="7">
        <v>91.810134790689403</v>
      </c>
      <c r="J99" s="7">
        <v>58.556906454961698</v>
      </c>
      <c r="K99" s="7" t="s">
        <v>16</v>
      </c>
      <c r="L99" s="7" t="s">
        <v>16</v>
      </c>
      <c r="M99" s="6" t="s">
        <v>16</v>
      </c>
      <c r="N99" s="7" t="s">
        <v>19</v>
      </c>
      <c r="O99" s="7">
        <v>316.22776601683802</v>
      </c>
      <c r="P99" s="2" t="s">
        <v>16</v>
      </c>
    </row>
    <row r="100" spans="1:16" x14ac:dyDescent="0.3">
      <c r="A100" s="19">
        <v>41752</v>
      </c>
      <c r="B100" s="5">
        <v>95</v>
      </c>
      <c r="C100" s="6">
        <v>1.58638888877273</v>
      </c>
      <c r="D100" s="5" t="s">
        <v>42</v>
      </c>
      <c r="E100" s="5" t="s">
        <v>17</v>
      </c>
      <c r="F100" s="5" t="s">
        <v>18</v>
      </c>
      <c r="G100" s="5">
        <v>150</v>
      </c>
      <c r="H100" s="5">
        <v>1</v>
      </c>
      <c r="I100" s="7">
        <v>92.848189050688404</v>
      </c>
      <c r="J100" s="7">
        <v>60.565675102543103</v>
      </c>
      <c r="K100" s="7" t="s">
        <v>16</v>
      </c>
      <c r="L100" s="7" t="s">
        <v>16</v>
      </c>
      <c r="M100" s="6" t="s">
        <v>16</v>
      </c>
      <c r="N100" s="7" t="s">
        <v>19</v>
      </c>
      <c r="O100" s="7">
        <v>302.321302502072</v>
      </c>
      <c r="P100" s="2" t="s">
        <v>16</v>
      </c>
    </row>
    <row r="101" spans="1:16" x14ac:dyDescent="0.3">
      <c r="A101" s="19">
        <v>41752</v>
      </c>
      <c r="B101" s="5">
        <v>95</v>
      </c>
      <c r="C101" s="6">
        <v>1.58638888877273</v>
      </c>
      <c r="D101" s="5" t="s">
        <v>42</v>
      </c>
      <c r="E101" s="5" t="s">
        <v>17</v>
      </c>
      <c r="F101" s="5" t="s">
        <v>18</v>
      </c>
      <c r="G101" s="5">
        <v>200</v>
      </c>
      <c r="H101" s="5">
        <v>1</v>
      </c>
      <c r="I101" s="7">
        <v>98.217188918803799</v>
      </c>
      <c r="J101" s="7">
        <v>63.351632771056799</v>
      </c>
      <c r="K101" s="7" t="s">
        <v>16</v>
      </c>
      <c r="L101" s="7" t="s">
        <v>16</v>
      </c>
      <c r="M101" s="6" t="s">
        <v>16</v>
      </c>
      <c r="N101" s="7" t="s">
        <v>19</v>
      </c>
      <c r="O101" s="7">
        <v>312.69230040356098</v>
      </c>
      <c r="P101" s="2" t="s">
        <v>16</v>
      </c>
    </row>
    <row r="102" spans="1:16" x14ac:dyDescent="0.3">
      <c r="A102" s="19">
        <v>41752</v>
      </c>
      <c r="B102" s="5">
        <v>95</v>
      </c>
      <c r="C102" s="6">
        <v>1.58638888877273</v>
      </c>
      <c r="D102" s="5" t="s">
        <v>42</v>
      </c>
      <c r="E102" s="5" t="s">
        <v>17</v>
      </c>
      <c r="F102" s="5" t="s">
        <v>18</v>
      </c>
      <c r="G102" s="5">
        <v>300</v>
      </c>
      <c r="H102" s="5">
        <v>1</v>
      </c>
      <c r="I102" s="7">
        <v>96.033304905351599</v>
      </c>
      <c r="J102" s="7">
        <v>64.792306068421297</v>
      </c>
      <c r="K102" s="7" t="s">
        <v>16</v>
      </c>
      <c r="L102" s="7" t="s">
        <v>16</v>
      </c>
      <c r="M102" s="6" t="s">
        <v>16</v>
      </c>
      <c r="N102" s="7" t="s">
        <v>19</v>
      </c>
      <c r="O102" s="7">
        <v>319.80320548647899</v>
      </c>
      <c r="P102" s="2" t="s">
        <v>16</v>
      </c>
    </row>
    <row r="103" spans="1:16" x14ac:dyDescent="0.3">
      <c r="A103" s="19">
        <v>41752</v>
      </c>
      <c r="B103" s="5">
        <v>95</v>
      </c>
      <c r="C103" s="6">
        <v>1.58638888877273</v>
      </c>
      <c r="D103" s="5" t="s">
        <v>42</v>
      </c>
      <c r="E103" s="5" t="s">
        <v>17</v>
      </c>
      <c r="F103" s="5" t="s">
        <v>18</v>
      </c>
      <c r="G103" s="5">
        <v>0</v>
      </c>
      <c r="H103" s="5">
        <v>1</v>
      </c>
      <c r="I103" s="7">
        <v>63.351632771056799</v>
      </c>
      <c r="J103" s="7">
        <v>50.028646105752301</v>
      </c>
      <c r="K103" s="7" t="s">
        <v>16</v>
      </c>
      <c r="L103" s="7" t="s">
        <v>16</v>
      </c>
      <c r="M103" s="6" t="s">
        <v>16</v>
      </c>
      <c r="N103" s="7" t="s">
        <v>19</v>
      </c>
      <c r="O103" s="7">
        <v>484.78243415098001</v>
      </c>
      <c r="P103" s="2" t="s">
        <v>16</v>
      </c>
    </row>
    <row r="104" spans="1:16" x14ac:dyDescent="0.3">
      <c r="A104" s="19">
        <v>41752</v>
      </c>
      <c r="B104" s="5">
        <v>127</v>
      </c>
      <c r="C104" s="6">
        <v>2.1097222222054102</v>
      </c>
      <c r="D104" s="5" t="s">
        <v>44</v>
      </c>
      <c r="E104" s="5" t="s">
        <v>17</v>
      </c>
      <c r="F104" s="5" t="s">
        <v>18</v>
      </c>
      <c r="G104" s="5">
        <v>0</v>
      </c>
      <c r="H104" s="5">
        <v>1</v>
      </c>
      <c r="I104" s="7">
        <v>91.810134790689403</v>
      </c>
      <c r="J104" s="7">
        <v>495.80682416846599</v>
      </c>
      <c r="K104" s="7">
        <v>32.591152777985499</v>
      </c>
      <c r="L104" s="7">
        <v>450.08155717877202</v>
      </c>
      <c r="M104" s="6">
        <v>7.2411660193932997E-2</v>
      </c>
      <c r="N104" s="7">
        <v>1.8120560913252499</v>
      </c>
      <c r="O104" s="7">
        <v>443.08227303632998</v>
      </c>
      <c r="P104" s="2" t="s">
        <v>16</v>
      </c>
    </row>
    <row r="105" spans="1:16" x14ac:dyDescent="0.3">
      <c r="A105" s="19">
        <v>41752</v>
      </c>
      <c r="B105" s="5">
        <v>127</v>
      </c>
      <c r="C105" s="6">
        <v>2.1097222222054102</v>
      </c>
      <c r="D105" s="5" t="s">
        <v>44</v>
      </c>
      <c r="E105" s="5" t="s">
        <v>17</v>
      </c>
      <c r="F105" s="5" t="s">
        <v>18</v>
      </c>
      <c r="G105" s="5">
        <v>0</v>
      </c>
      <c r="H105" s="5">
        <v>2</v>
      </c>
      <c r="I105" s="7">
        <v>90.7836861059603</v>
      </c>
      <c r="J105" s="7">
        <v>507.08191876329602</v>
      </c>
      <c r="K105" s="7">
        <v>31.564704093256399</v>
      </c>
      <c r="L105" s="7">
        <v>461.35665177360198</v>
      </c>
      <c r="M105" s="6">
        <v>6.8417143162261995E-2</v>
      </c>
      <c r="N105" s="7">
        <v>1.4652466058064599</v>
      </c>
      <c r="O105" s="7">
        <v>455.71298792344299</v>
      </c>
      <c r="P105" s="2" t="s">
        <v>16</v>
      </c>
    </row>
    <row r="106" spans="1:16" x14ac:dyDescent="0.3">
      <c r="A106" s="19">
        <v>41752</v>
      </c>
      <c r="B106" s="5">
        <v>127</v>
      </c>
      <c r="C106" s="6">
        <v>2.1097222222054102</v>
      </c>
      <c r="D106" s="5" t="s">
        <v>44</v>
      </c>
      <c r="E106" s="5" t="s">
        <v>17</v>
      </c>
      <c r="F106" s="5" t="s">
        <v>18</v>
      </c>
      <c r="G106" s="5">
        <v>0</v>
      </c>
      <c r="H106" s="5">
        <v>3</v>
      </c>
      <c r="I106" s="7">
        <v>89.768713244731401</v>
      </c>
      <c r="J106" s="7">
        <v>501.41268007029998</v>
      </c>
      <c r="K106" s="7">
        <v>30.549731232027501</v>
      </c>
      <c r="L106" s="7">
        <v>455.68741308060697</v>
      </c>
      <c r="M106" s="6">
        <v>6.7040981065288899E-2</v>
      </c>
      <c r="N106" s="7">
        <v>1.3463358915507899</v>
      </c>
      <c r="O106" s="7">
        <v>458.282013464199</v>
      </c>
      <c r="P106" s="2" t="s">
        <v>16</v>
      </c>
    </row>
    <row r="107" spans="1:16" x14ac:dyDescent="0.3">
      <c r="A107" s="19">
        <v>41752</v>
      </c>
      <c r="B107" s="5">
        <v>127</v>
      </c>
      <c r="C107" s="6">
        <v>2.1097222222054102</v>
      </c>
      <c r="D107" s="5" t="s">
        <v>44</v>
      </c>
      <c r="E107" s="5" t="s">
        <v>17</v>
      </c>
      <c r="F107" s="5" t="s">
        <v>18</v>
      </c>
      <c r="G107" s="5">
        <v>30</v>
      </c>
      <c r="H107" s="5">
        <v>1</v>
      </c>
      <c r="I107" s="7">
        <v>161.07615346177101</v>
      </c>
      <c r="J107" s="7">
        <v>312.69230040356098</v>
      </c>
      <c r="K107" s="7">
        <v>96.2838473933502</v>
      </c>
      <c r="L107" s="7">
        <v>261.52595773979999</v>
      </c>
      <c r="M107" s="6">
        <v>0.36816172369836297</v>
      </c>
      <c r="N107" s="7">
        <v>36.813327785623201</v>
      </c>
      <c r="O107" s="7">
        <v>428.386659111982</v>
      </c>
      <c r="P107" s="2" t="s">
        <v>16</v>
      </c>
    </row>
    <row r="108" spans="1:16" x14ac:dyDescent="0.3">
      <c r="A108" s="19">
        <v>41752</v>
      </c>
      <c r="B108" s="5">
        <v>127</v>
      </c>
      <c r="C108" s="6">
        <v>2.1097222222054102</v>
      </c>
      <c r="D108" s="5" t="s">
        <v>44</v>
      </c>
      <c r="E108" s="5" t="s">
        <v>17</v>
      </c>
      <c r="F108" s="5" t="s">
        <v>18</v>
      </c>
      <c r="G108" s="5">
        <v>30</v>
      </c>
      <c r="H108" s="5">
        <v>2</v>
      </c>
      <c r="I108" s="7">
        <v>162.89736620333301</v>
      </c>
      <c r="J108" s="7">
        <v>319.80320548647899</v>
      </c>
      <c r="K108" s="7">
        <v>98.105060134911199</v>
      </c>
      <c r="L108" s="7">
        <v>268.63686282271902</v>
      </c>
      <c r="M108" s="6">
        <v>0.36519582273283802</v>
      </c>
      <c r="N108" s="7">
        <v>36.338270652433501</v>
      </c>
      <c r="O108" s="7">
        <v>433.23022673588002</v>
      </c>
      <c r="P108" s="2" t="s">
        <v>16</v>
      </c>
    </row>
    <row r="109" spans="1:16" x14ac:dyDescent="0.3">
      <c r="A109" s="19">
        <v>41752</v>
      </c>
      <c r="B109" s="5">
        <v>127</v>
      </c>
      <c r="C109" s="6">
        <v>2.1097222222054102</v>
      </c>
      <c r="D109" s="5" t="s">
        <v>44</v>
      </c>
      <c r="E109" s="5" t="s">
        <v>17</v>
      </c>
      <c r="F109" s="5" t="s">
        <v>18</v>
      </c>
      <c r="G109" s="5">
        <v>30</v>
      </c>
      <c r="H109" s="5">
        <v>3</v>
      </c>
      <c r="I109" s="7">
        <v>164.739170545691</v>
      </c>
      <c r="J109" s="7">
        <v>316.22776601683802</v>
      </c>
      <c r="K109" s="7">
        <v>99.946864477269401</v>
      </c>
      <c r="L109" s="7">
        <v>265.06142335307698</v>
      </c>
      <c r="M109" s="6">
        <v>0.37707057938844002</v>
      </c>
      <c r="N109" s="7">
        <v>38.261036627287403</v>
      </c>
      <c r="O109" s="7">
        <v>428.386659111982</v>
      </c>
      <c r="P109" s="2" t="s">
        <v>16</v>
      </c>
    </row>
    <row r="110" spans="1:16" x14ac:dyDescent="0.3">
      <c r="A110" s="19">
        <v>41752</v>
      </c>
      <c r="B110" s="5">
        <v>127</v>
      </c>
      <c r="C110" s="6">
        <v>2.1097222222054102</v>
      </c>
      <c r="D110" s="5" t="s">
        <v>44</v>
      </c>
      <c r="E110" s="5" t="s">
        <v>17</v>
      </c>
      <c r="F110" s="5" t="s">
        <v>18</v>
      </c>
      <c r="G110" s="5">
        <v>100</v>
      </c>
      <c r="H110" s="5">
        <v>1</v>
      </c>
      <c r="I110" s="7">
        <v>206.27810117570399</v>
      </c>
      <c r="J110" s="7">
        <v>285.79504013261999</v>
      </c>
      <c r="K110" s="7">
        <v>113.429912125016</v>
      </c>
      <c r="L110" s="7">
        <v>223.15168646693201</v>
      </c>
      <c r="M110" s="6">
        <v>0.50830855872480596</v>
      </c>
      <c r="N110" s="7">
        <v>63.948626677929703</v>
      </c>
      <c r="O110" s="7">
        <v>414.17845143644001</v>
      </c>
      <c r="P110" s="2" t="s">
        <v>16</v>
      </c>
    </row>
    <row r="111" spans="1:16" x14ac:dyDescent="0.3">
      <c r="A111" s="19">
        <v>41752</v>
      </c>
      <c r="B111" s="5">
        <v>127</v>
      </c>
      <c r="C111" s="6">
        <v>2.1097222222054102</v>
      </c>
      <c r="D111" s="5" t="s">
        <v>44</v>
      </c>
      <c r="E111" s="5" t="s">
        <v>17</v>
      </c>
      <c r="F111" s="5" t="s">
        <v>18</v>
      </c>
      <c r="G111" s="5">
        <v>100</v>
      </c>
      <c r="H111" s="5">
        <v>2</v>
      </c>
      <c r="I111" s="7">
        <v>210.969051340617</v>
      </c>
      <c r="J111" s="7">
        <v>289.02639100224502</v>
      </c>
      <c r="K111" s="7">
        <v>118.12086228992899</v>
      </c>
      <c r="L111" s="7">
        <v>226.38303733655599</v>
      </c>
      <c r="M111" s="6">
        <v>0.521774350585827</v>
      </c>
      <c r="N111" s="7">
        <v>67.151987800957002</v>
      </c>
      <c r="O111" s="7">
        <v>404.96908891277701</v>
      </c>
      <c r="P111" s="2" t="s">
        <v>16</v>
      </c>
    </row>
    <row r="112" spans="1:16" x14ac:dyDescent="0.3">
      <c r="A112" s="19">
        <v>41752</v>
      </c>
      <c r="B112" s="5">
        <v>127</v>
      </c>
      <c r="C112" s="6">
        <v>2.1097222222054102</v>
      </c>
      <c r="D112" s="5" t="s">
        <v>44</v>
      </c>
      <c r="E112" s="5" t="s">
        <v>17</v>
      </c>
      <c r="F112" s="5" t="s">
        <v>18</v>
      </c>
      <c r="G112" s="5">
        <v>100</v>
      </c>
      <c r="H112" s="5">
        <v>3</v>
      </c>
      <c r="I112" s="7">
        <v>205.121752694093</v>
      </c>
      <c r="J112" s="7">
        <v>279.44031519964</v>
      </c>
      <c r="K112" s="7">
        <v>112.273563643405</v>
      </c>
      <c r="L112" s="7">
        <v>216.79696153395199</v>
      </c>
      <c r="M112" s="6">
        <v>0.51787424901627099</v>
      </c>
      <c r="N112" s="7">
        <v>66.211064202062602</v>
      </c>
      <c r="O112" s="7">
        <v>400.44148431206401</v>
      </c>
      <c r="P112" s="2" t="s">
        <v>16</v>
      </c>
    </row>
    <row r="113" spans="1:16" x14ac:dyDescent="0.3">
      <c r="A113" s="19">
        <v>41752</v>
      </c>
      <c r="B113" s="5">
        <v>127</v>
      </c>
      <c r="C113" s="6">
        <v>2.1097222222054102</v>
      </c>
      <c r="D113" s="5" t="s">
        <v>44</v>
      </c>
      <c r="E113" s="5" t="s">
        <v>17</v>
      </c>
      <c r="F113" s="5" t="s">
        <v>18</v>
      </c>
      <c r="G113" s="5">
        <v>150</v>
      </c>
      <c r="H113" s="5">
        <v>1</v>
      </c>
      <c r="I113" s="7">
        <v>203.97188644110099</v>
      </c>
      <c r="J113" s="7">
        <v>289.02639100224502</v>
      </c>
      <c r="K113" s="7">
        <v>106.852777866187</v>
      </c>
      <c r="L113" s="7">
        <v>226.38303733655599</v>
      </c>
      <c r="M113" s="6">
        <v>0.47199993039819499</v>
      </c>
      <c r="N113" s="7">
        <v>55.906964271911299</v>
      </c>
      <c r="O113" s="7">
        <v>395.96449889187897</v>
      </c>
      <c r="P113" s="2" t="s">
        <v>16</v>
      </c>
    </row>
    <row r="114" spans="1:16" x14ac:dyDescent="0.3">
      <c r="A114" s="19">
        <v>41752</v>
      </c>
      <c r="B114" s="5">
        <v>127</v>
      </c>
      <c r="C114" s="6">
        <v>2.1097222222054102</v>
      </c>
      <c r="D114" s="5" t="s">
        <v>44</v>
      </c>
      <c r="E114" s="5" t="s">
        <v>17</v>
      </c>
      <c r="F114" s="5" t="s">
        <v>18</v>
      </c>
      <c r="G114" s="5">
        <v>150</v>
      </c>
      <c r="H114" s="5">
        <v>2</v>
      </c>
      <c r="I114" s="7">
        <v>203.97188644110099</v>
      </c>
      <c r="J114" s="7">
        <v>285.79504013261999</v>
      </c>
      <c r="K114" s="7">
        <v>106.852777866187</v>
      </c>
      <c r="L114" s="7">
        <v>223.15168646693201</v>
      </c>
      <c r="M114" s="6">
        <v>0.47883473146872602</v>
      </c>
      <c r="N114" s="7">
        <v>57.358323434544801</v>
      </c>
      <c r="O114" s="7">
        <v>400.44148431206401</v>
      </c>
      <c r="P114" s="2" t="s">
        <v>16</v>
      </c>
    </row>
    <row r="115" spans="1:16" x14ac:dyDescent="0.3">
      <c r="A115" s="19">
        <v>41752</v>
      </c>
      <c r="B115" s="5">
        <v>127</v>
      </c>
      <c r="C115" s="6">
        <v>2.1097222222054102</v>
      </c>
      <c r="D115" s="5" t="s">
        <v>44</v>
      </c>
      <c r="E115" s="5" t="s">
        <v>17</v>
      </c>
      <c r="F115" s="5" t="s">
        <v>18</v>
      </c>
      <c r="G115" s="5">
        <v>150</v>
      </c>
      <c r="H115" s="5">
        <v>3</v>
      </c>
      <c r="I115" s="7">
        <v>215.76667794536701</v>
      </c>
      <c r="J115" s="7">
        <v>282.59981616617</v>
      </c>
      <c r="K115" s="7">
        <v>118.647569370452</v>
      </c>
      <c r="L115" s="7">
        <v>219.95646250048199</v>
      </c>
      <c r="M115" s="6">
        <v>0.53941388228223697</v>
      </c>
      <c r="N115" s="7">
        <v>71.547745060053302</v>
      </c>
      <c r="O115" s="7">
        <v>400.44148431206401</v>
      </c>
      <c r="P115" s="2" t="s">
        <v>16</v>
      </c>
    </row>
    <row r="116" spans="1:16" x14ac:dyDescent="0.3">
      <c r="A116" s="19">
        <v>41752</v>
      </c>
      <c r="B116" s="5">
        <v>127</v>
      </c>
      <c r="C116" s="6">
        <v>2.1097222222054102</v>
      </c>
      <c r="D116" s="5" t="s">
        <v>44</v>
      </c>
      <c r="E116" s="5" t="s">
        <v>17</v>
      </c>
      <c r="F116" s="5" t="s">
        <v>18</v>
      </c>
      <c r="G116" s="5">
        <v>200</v>
      </c>
      <c r="H116" s="5">
        <v>1</v>
      </c>
      <c r="I116" s="7">
        <v>201.69145547303299</v>
      </c>
      <c r="J116" s="7">
        <v>279.44031519964</v>
      </c>
      <c r="K116" s="7">
        <v>106.73181481765801</v>
      </c>
      <c r="L116" s="7">
        <v>215.37239514258999</v>
      </c>
      <c r="M116" s="6">
        <v>0.49556868579649899</v>
      </c>
      <c r="N116" s="7">
        <v>61.031724596005702</v>
      </c>
      <c r="O116" s="7">
        <v>400.44148431206401</v>
      </c>
      <c r="P116" s="2" t="s">
        <v>16</v>
      </c>
    </row>
    <row r="117" spans="1:16" x14ac:dyDescent="0.3">
      <c r="A117" s="19">
        <v>41752</v>
      </c>
      <c r="B117" s="5">
        <v>127</v>
      </c>
      <c r="C117" s="6">
        <v>2.1097222222054102</v>
      </c>
      <c r="D117" s="5" t="s">
        <v>44</v>
      </c>
      <c r="E117" s="5" t="s">
        <v>17</v>
      </c>
      <c r="F117" s="5" t="s">
        <v>18</v>
      </c>
      <c r="G117" s="5">
        <v>200</v>
      </c>
      <c r="H117" s="5">
        <v>2</v>
      </c>
      <c r="I117" s="7">
        <v>208.61039120183401</v>
      </c>
      <c r="J117" s="7">
        <v>285.79504013261999</v>
      </c>
      <c r="K117" s="7">
        <v>113.65075054645899</v>
      </c>
      <c r="L117" s="7">
        <v>221.72712007557101</v>
      </c>
      <c r="M117" s="6">
        <v>0.51257036355193497</v>
      </c>
      <c r="N117" s="7">
        <v>64.948761426532599</v>
      </c>
      <c r="O117" s="7">
        <v>378.55152492586302</v>
      </c>
      <c r="P117" s="2" t="s">
        <v>16</v>
      </c>
    </row>
    <row r="118" spans="1:16" x14ac:dyDescent="0.3">
      <c r="A118" s="19">
        <v>41752</v>
      </c>
      <c r="B118" s="5">
        <v>127</v>
      </c>
      <c r="C118" s="6">
        <v>2.1097222222054102</v>
      </c>
      <c r="D118" s="5" t="s">
        <v>44</v>
      </c>
      <c r="E118" s="5" t="s">
        <v>17</v>
      </c>
      <c r="F118" s="5" t="s">
        <v>18</v>
      </c>
      <c r="G118" s="5">
        <v>200</v>
      </c>
      <c r="H118" s="5">
        <v>3</v>
      </c>
      <c r="I118" s="7">
        <v>218.206250871794</v>
      </c>
      <c r="J118" s="7">
        <v>276.31613784546403</v>
      </c>
      <c r="K118" s="7">
        <v>123.246610216419</v>
      </c>
      <c r="L118" s="7">
        <v>212.248217788414</v>
      </c>
      <c r="M118" s="6">
        <v>0.58067206170504104</v>
      </c>
      <c r="N118" s="7">
        <v>82.817153495911697</v>
      </c>
      <c r="O118" s="7">
        <v>387.16012820540601</v>
      </c>
      <c r="P118" s="2" t="s">
        <v>16</v>
      </c>
    </row>
    <row r="119" spans="1:16" x14ac:dyDescent="0.3">
      <c r="A119" s="19">
        <v>41752</v>
      </c>
      <c r="B119" s="5">
        <v>127</v>
      </c>
      <c r="C119" s="6">
        <v>2.1097222222054102</v>
      </c>
      <c r="D119" s="5" t="s">
        <v>44</v>
      </c>
      <c r="E119" s="5" t="s">
        <v>17</v>
      </c>
      <c r="F119" s="5" t="s">
        <v>18</v>
      </c>
      <c r="G119" s="5">
        <v>300</v>
      </c>
      <c r="H119" s="5">
        <v>1</v>
      </c>
      <c r="I119" s="7">
        <v>210.969051340617</v>
      </c>
      <c r="J119" s="7">
        <v>270.17217869999899</v>
      </c>
      <c r="K119" s="7">
        <v>103.508268508485</v>
      </c>
      <c r="L119" s="7">
        <v>205.379872631578</v>
      </c>
      <c r="M119" s="6">
        <v>0.50398448096306203</v>
      </c>
      <c r="N119" s="7">
        <v>62.946511147903898</v>
      </c>
      <c r="O119" s="7">
        <v>357.85817063853898</v>
      </c>
      <c r="P119" s="2" t="s">
        <v>16</v>
      </c>
    </row>
    <row r="120" spans="1:16" x14ac:dyDescent="0.3">
      <c r="A120" s="19">
        <v>41752</v>
      </c>
      <c r="B120" s="5">
        <v>127</v>
      </c>
      <c r="C120" s="6">
        <v>2.1097222222054102</v>
      </c>
      <c r="D120" s="5" t="s">
        <v>44</v>
      </c>
      <c r="E120" s="5" t="s">
        <v>17</v>
      </c>
      <c r="F120" s="5" t="s">
        <v>18</v>
      </c>
      <c r="G120" s="5">
        <v>300</v>
      </c>
      <c r="H120" s="5">
        <v>2</v>
      </c>
      <c r="I120" s="7">
        <v>208.61039120183401</v>
      </c>
      <c r="J120" s="7">
        <v>267.15162026046301</v>
      </c>
      <c r="K120" s="7">
        <v>101.14960836970199</v>
      </c>
      <c r="L120" s="7">
        <v>202.35931419204101</v>
      </c>
      <c r="M120" s="6">
        <v>0.49985150806406697</v>
      </c>
      <c r="N120" s="7">
        <v>62.000360147264601</v>
      </c>
      <c r="O120" s="7">
        <v>378.55152492586302</v>
      </c>
      <c r="P120" s="2" t="s">
        <v>16</v>
      </c>
    </row>
    <row r="121" spans="1:16" x14ac:dyDescent="0.3">
      <c r="A121" s="19">
        <v>41752</v>
      </c>
      <c r="B121" s="5">
        <v>127</v>
      </c>
      <c r="C121" s="6">
        <v>2.1097222222054102</v>
      </c>
      <c r="D121" s="5" t="s">
        <v>44</v>
      </c>
      <c r="E121" s="5" t="s">
        <v>17</v>
      </c>
      <c r="F121" s="5" t="s">
        <v>18</v>
      </c>
      <c r="G121" s="5">
        <v>300</v>
      </c>
      <c r="H121" s="5">
        <v>3</v>
      </c>
      <c r="I121" s="7">
        <v>218.206250871794</v>
      </c>
      <c r="J121" s="7">
        <v>276.31613784546403</v>
      </c>
      <c r="K121" s="7">
        <v>110.745468039662</v>
      </c>
      <c r="L121" s="7">
        <v>211.523831777043</v>
      </c>
      <c r="M121" s="6">
        <v>0.52356023956862696</v>
      </c>
      <c r="N121" s="7">
        <v>67.5865005811727</v>
      </c>
      <c r="O121" s="7">
        <v>395.96449889187897</v>
      </c>
      <c r="P121" s="2" t="s">
        <v>16</v>
      </c>
    </row>
    <row r="122" spans="1:16" x14ac:dyDescent="0.3">
      <c r="A122" s="19">
        <v>41752</v>
      </c>
      <c r="B122" s="5">
        <v>127</v>
      </c>
      <c r="C122" s="6">
        <v>2.1097222222054102</v>
      </c>
      <c r="D122" s="5" t="s">
        <v>42</v>
      </c>
      <c r="E122" s="5" t="s">
        <v>17</v>
      </c>
      <c r="F122" s="5" t="s">
        <v>18</v>
      </c>
      <c r="G122" s="5">
        <v>30</v>
      </c>
      <c r="H122" s="5">
        <v>1</v>
      </c>
      <c r="I122" s="7">
        <v>64.792306068421297</v>
      </c>
      <c r="J122" s="7">
        <v>51.166342663760901</v>
      </c>
      <c r="K122" s="7" t="s">
        <v>16</v>
      </c>
      <c r="L122" s="7" t="s">
        <v>16</v>
      </c>
      <c r="M122" s="6" t="s">
        <v>16</v>
      </c>
      <c r="N122" s="7" t="s">
        <v>19</v>
      </c>
      <c r="O122" s="7">
        <v>453.15836376008201</v>
      </c>
      <c r="P122" s="2" t="s">
        <v>16</v>
      </c>
    </row>
    <row r="123" spans="1:16" x14ac:dyDescent="0.3">
      <c r="A123" s="19">
        <v>41752</v>
      </c>
      <c r="B123" s="5">
        <v>127</v>
      </c>
      <c r="C123" s="6">
        <v>2.1097222222054102</v>
      </c>
      <c r="D123" s="5" t="s">
        <v>42</v>
      </c>
      <c r="E123" s="5" t="s">
        <v>17</v>
      </c>
      <c r="F123" s="5" t="s">
        <v>18</v>
      </c>
      <c r="G123" s="5">
        <v>100</v>
      </c>
      <c r="H123" s="5">
        <v>1</v>
      </c>
      <c r="I123" s="7">
        <v>92.848189050688404</v>
      </c>
      <c r="J123" s="7">
        <v>62.643353665688601</v>
      </c>
      <c r="K123" s="7" t="s">
        <v>16</v>
      </c>
      <c r="L123" s="7" t="s">
        <v>16</v>
      </c>
      <c r="M123" s="6" t="s">
        <v>16</v>
      </c>
      <c r="N123" s="7" t="s">
        <v>19</v>
      </c>
      <c r="O123" s="7">
        <v>382.83162999241398</v>
      </c>
      <c r="P123" s="2" t="s">
        <v>16</v>
      </c>
    </row>
    <row r="124" spans="1:16" x14ac:dyDescent="0.3">
      <c r="A124" s="19">
        <v>41752</v>
      </c>
      <c r="B124" s="5">
        <v>127</v>
      </c>
      <c r="C124" s="6">
        <v>2.1097222222054102</v>
      </c>
      <c r="D124" s="5" t="s">
        <v>42</v>
      </c>
      <c r="E124" s="5" t="s">
        <v>17</v>
      </c>
      <c r="F124" s="5" t="s">
        <v>18</v>
      </c>
      <c r="G124" s="5">
        <v>150</v>
      </c>
      <c r="H124" s="5">
        <v>1</v>
      </c>
      <c r="I124" s="7">
        <v>97.119108574914407</v>
      </c>
      <c r="J124" s="7">
        <v>62.643353665688601</v>
      </c>
      <c r="K124" s="7" t="s">
        <v>16</v>
      </c>
      <c r="L124" s="7" t="s">
        <v>16</v>
      </c>
      <c r="M124" s="6" t="s">
        <v>16</v>
      </c>
      <c r="N124" s="7" t="s">
        <v>19</v>
      </c>
      <c r="O124" s="7">
        <v>353.85727194245402</v>
      </c>
      <c r="P124" s="2" t="s">
        <v>16</v>
      </c>
    </row>
    <row r="125" spans="1:16" x14ac:dyDescent="0.3">
      <c r="A125" s="19">
        <v>41752</v>
      </c>
      <c r="B125" s="5">
        <v>127</v>
      </c>
      <c r="C125" s="6">
        <v>2.1097222222054102</v>
      </c>
      <c r="D125" s="5" t="s">
        <v>42</v>
      </c>
      <c r="E125" s="5" t="s">
        <v>17</v>
      </c>
      <c r="F125" s="5" t="s">
        <v>18</v>
      </c>
      <c r="G125" s="5">
        <v>200</v>
      </c>
      <c r="H125" s="5">
        <v>1</v>
      </c>
      <c r="I125" s="7">
        <v>94.959640655375196</v>
      </c>
      <c r="J125" s="7">
        <v>64.067920057050003</v>
      </c>
      <c r="K125" s="7" t="s">
        <v>16</v>
      </c>
      <c r="L125" s="7" t="s">
        <v>16</v>
      </c>
      <c r="M125" s="6" t="s">
        <v>16</v>
      </c>
      <c r="N125" s="7" t="s">
        <v>19</v>
      </c>
      <c r="O125" s="7">
        <v>345.98916608699301</v>
      </c>
      <c r="P125" s="2" t="s">
        <v>16</v>
      </c>
    </row>
    <row r="126" spans="1:16" x14ac:dyDescent="0.3">
      <c r="A126" s="19">
        <v>41752</v>
      </c>
      <c r="B126" s="5">
        <v>127</v>
      </c>
      <c r="C126" s="6">
        <v>2.1097222222054102</v>
      </c>
      <c r="D126" s="5" t="s">
        <v>42</v>
      </c>
      <c r="E126" s="5" t="s">
        <v>17</v>
      </c>
      <c r="F126" s="5" t="s">
        <v>18</v>
      </c>
      <c r="G126" s="5">
        <v>300</v>
      </c>
      <c r="H126" s="5">
        <v>1</v>
      </c>
      <c r="I126" s="7">
        <v>107.460782832132</v>
      </c>
      <c r="J126" s="7">
        <v>64.792306068421297</v>
      </c>
      <c r="K126" s="7" t="s">
        <v>16</v>
      </c>
      <c r="L126" s="7" t="s">
        <v>16</v>
      </c>
      <c r="M126" s="6" t="s">
        <v>16</v>
      </c>
      <c r="N126" s="7" t="s">
        <v>19</v>
      </c>
      <c r="O126" s="7">
        <v>334.51381824249802</v>
      </c>
      <c r="P126" s="2" t="s">
        <v>16</v>
      </c>
    </row>
    <row r="127" spans="1:16" x14ac:dyDescent="0.3">
      <c r="A127" s="19">
        <v>41752</v>
      </c>
      <c r="B127" s="5">
        <v>127</v>
      </c>
      <c r="C127" s="6">
        <v>2.1097222222054102</v>
      </c>
      <c r="D127" s="5" t="s">
        <v>42</v>
      </c>
      <c r="E127" s="5" t="s">
        <v>17</v>
      </c>
      <c r="F127" s="5" t="s">
        <v>18</v>
      </c>
      <c r="G127" s="5">
        <v>0</v>
      </c>
      <c r="H127" s="5">
        <v>1</v>
      </c>
      <c r="I127" s="7">
        <v>59.218982012703897</v>
      </c>
      <c r="J127" s="7">
        <v>45.725266989693097</v>
      </c>
      <c r="K127" s="7" t="s">
        <v>16</v>
      </c>
      <c r="L127" s="7" t="s">
        <v>16</v>
      </c>
      <c r="M127" s="6" t="s">
        <v>16</v>
      </c>
      <c r="N127" s="7" t="s">
        <v>19</v>
      </c>
      <c r="O127" s="7">
        <v>501.41268007029998</v>
      </c>
      <c r="P127" s="2" t="s">
        <v>16</v>
      </c>
    </row>
    <row r="128" spans="1:16" x14ac:dyDescent="0.3">
      <c r="A128" s="19">
        <v>41752</v>
      </c>
      <c r="B128" s="5">
        <v>158</v>
      </c>
      <c r="C128" s="6">
        <v>2.6366666665455898</v>
      </c>
      <c r="D128" s="5" t="s">
        <v>44</v>
      </c>
      <c r="E128" s="5" t="s">
        <v>17</v>
      </c>
      <c r="F128" s="5" t="s">
        <v>18</v>
      </c>
      <c r="G128" s="5">
        <v>0</v>
      </c>
      <c r="H128" s="5">
        <v>1</v>
      </c>
      <c r="I128" s="7">
        <v>93.897980104769601</v>
      </c>
      <c r="J128" s="7">
        <v>501.41268007029998</v>
      </c>
      <c r="K128" s="7">
        <v>31.954986896276299</v>
      </c>
      <c r="L128" s="7">
        <v>457.20397312184599</v>
      </c>
      <c r="M128" s="6">
        <v>6.9892189864588505E-2</v>
      </c>
      <c r="N128" s="7">
        <v>1.5930250725833099</v>
      </c>
      <c r="O128" s="7">
        <v>463.463593879499</v>
      </c>
      <c r="P128" s="2" t="s">
        <v>16</v>
      </c>
    </row>
    <row r="129" spans="1:16" x14ac:dyDescent="0.3">
      <c r="A129" s="19">
        <v>41752</v>
      </c>
      <c r="B129" s="5">
        <v>158</v>
      </c>
      <c r="C129" s="6">
        <v>2.6366666665455898</v>
      </c>
      <c r="D129" s="5" t="s">
        <v>44</v>
      </c>
      <c r="E129" s="5" t="s">
        <v>17</v>
      </c>
      <c r="F129" s="5" t="s">
        <v>18</v>
      </c>
      <c r="G129" s="5">
        <v>0</v>
      </c>
      <c r="H129" s="5">
        <v>2</v>
      </c>
      <c r="I129" s="7">
        <v>94.959640655375196</v>
      </c>
      <c r="J129" s="7">
        <v>507.08191876329602</v>
      </c>
      <c r="K129" s="7">
        <v>33.016647446881898</v>
      </c>
      <c r="L129" s="7">
        <v>462.87321181484202</v>
      </c>
      <c r="M129" s="6">
        <v>7.1329786654599395E-2</v>
      </c>
      <c r="N129" s="7">
        <v>1.71788256889849</v>
      </c>
      <c r="O129" s="7">
        <v>448.09199709461598</v>
      </c>
      <c r="P129" s="2" t="s">
        <v>16</v>
      </c>
    </row>
    <row r="130" spans="1:16" x14ac:dyDescent="0.3">
      <c r="A130" s="19">
        <v>41752</v>
      </c>
      <c r="B130" s="5">
        <v>158</v>
      </c>
      <c r="C130" s="6">
        <v>2.6366666665455898</v>
      </c>
      <c r="D130" s="5" t="s">
        <v>44</v>
      </c>
      <c r="E130" s="5" t="s">
        <v>17</v>
      </c>
      <c r="F130" s="5" t="s">
        <v>18</v>
      </c>
      <c r="G130" s="5">
        <v>0</v>
      </c>
      <c r="H130" s="5">
        <v>3</v>
      </c>
      <c r="I130" s="7">
        <v>91.810134790689403</v>
      </c>
      <c r="J130" s="7">
        <v>524.47713859019302</v>
      </c>
      <c r="K130" s="7">
        <v>29.867141582196101</v>
      </c>
      <c r="L130" s="7">
        <v>480.26843164173903</v>
      </c>
      <c r="M130" s="6">
        <v>6.2188433830845297E-2</v>
      </c>
      <c r="N130" s="7">
        <v>0.92934770254839005</v>
      </c>
      <c r="O130" s="7">
        <v>463.463593879499</v>
      </c>
      <c r="P130" s="2" t="s">
        <v>16</v>
      </c>
    </row>
    <row r="131" spans="1:16" x14ac:dyDescent="0.3">
      <c r="A131" s="19">
        <v>41752</v>
      </c>
      <c r="B131" s="5">
        <v>158</v>
      </c>
      <c r="C131" s="6">
        <v>2.6366666665455898</v>
      </c>
      <c r="D131" s="5" t="s">
        <v>44</v>
      </c>
      <c r="E131" s="5" t="s">
        <v>17</v>
      </c>
      <c r="F131" s="5" t="s">
        <v>18</v>
      </c>
      <c r="G131" s="5">
        <v>30</v>
      </c>
      <c r="H131" s="5">
        <v>1</v>
      </c>
      <c r="I131" s="7">
        <v>152.27099566594299</v>
      </c>
      <c r="J131" s="7">
        <v>338.29600955336798</v>
      </c>
      <c r="K131" s="7">
        <v>85.256018337815405</v>
      </c>
      <c r="L131" s="7">
        <v>289.37976303518002</v>
      </c>
      <c r="M131" s="6">
        <v>0.29461638037021598</v>
      </c>
      <c r="N131" s="7">
        <v>25.9581558944775</v>
      </c>
      <c r="O131" s="7">
        <v>428.386659111982</v>
      </c>
      <c r="P131" s="2" t="s">
        <v>16</v>
      </c>
    </row>
    <row r="132" spans="1:16" x14ac:dyDescent="0.3">
      <c r="A132" s="19">
        <v>41752</v>
      </c>
      <c r="B132" s="5">
        <v>158</v>
      </c>
      <c r="C132" s="6">
        <v>2.6366666665455898</v>
      </c>
      <c r="D132" s="5" t="s">
        <v>44</v>
      </c>
      <c r="E132" s="5" t="s">
        <v>17</v>
      </c>
      <c r="F132" s="5" t="s">
        <v>18</v>
      </c>
      <c r="G132" s="5">
        <v>30</v>
      </c>
      <c r="H132" s="5">
        <v>2</v>
      </c>
      <c r="I132" s="7">
        <v>152.27099566594299</v>
      </c>
      <c r="J132" s="7">
        <v>342.12096433268601</v>
      </c>
      <c r="K132" s="7">
        <v>85.256018337815405</v>
      </c>
      <c r="L132" s="7">
        <v>293.204717814498</v>
      </c>
      <c r="M132" s="6">
        <v>0.29077300997507899</v>
      </c>
      <c r="N132" s="7">
        <v>25.439504158868601</v>
      </c>
      <c r="O132" s="7">
        <v>438.12855831385599</v>
      </c>
      <c r="P132" s="2" t="s">
        <v>16</v>
      </c>
    </row>
    <row r="133" spans="1:16" x14ac:dyDescent="0.3">
      <c r="A133" s="19">
        <v>41752</v>
      </c>
      <c r="B133" s="5">
        <v>158</v>
      </c>
      <c r="C133" s="6">
        <v>2.6366666665455898</v>
      </c>
      <c r="D133" s="5" t="s">
        <v>44</v>
      </c>
      <c r="E133" s="5" t="s">
        <v>17</v>
      </c>
      <c r="F133" s="5" t="s">
        <v>18</v>
      </c>
      <c r="G133" s="5">
        <v>30</v>
      </c>
      <c r="H133" s="5">
        <v>3</v>
      </c>
      <c r="I133" s="7">
        <v>159.27530210435901</v>
      </c>
      <c r="J133" s="7">
        <v>342.12096433268601</v>
      </c>
      <c r="K133" s="7">
        <v>92.2603247762314</v>
      </c>
      <c r="L133" s="7">
        <v>293.204717814498</v>
      </c>
      <c r="M133" s="6">
        <v>0.31466180170607499</v>
      </c>
      <c r="N133" s="7">
        <v>28.736745450983602</v>
      </c>
      <c r="O133" s="7">
        <v>438.12855831385599</v>
      </c>
      <c r="P133" s="2" t="s">
        <v>16</v>
      </c>
    </row>
    <row r="134" spans="1:16" x14ac:dyDescent="0.3">
      <c r="A134" s="19">
        <v>41752</v>
      </c>
      <c r="B134" s="5">
        <v>158</v>
      </c>
      <c r="C134" s="6">
        <v>2.6366666665455898</v>
      </c>
      <c r="D134" s="5" t="s">
        <v>44</v>
      </c>
      <c r="E134" s="5" t="s">
        <v>17</v>
      </c>
      <c r="F134" s="5" t="s">
        <v>18</v>
      </c>
      <c r="G134" s="5">
        <v>100</v>
      </c>
      <c r="H134" s="5">
        <v>1</v>
      </c>
      <c r="I134" s="7">
        <v>215.76667794536701</v>
      </c>
      <c r="J134" s="7">
        <v>298.94131287427803</v>
      </c>
      <c r="K134" s="7">
        <v>115.31594151992</v>
      </c>
      <c r="L134" s="7">
        <v>234.149006805857</v>
      </c>
      <c r="M134" s="6">
        <v>0.49248956078440198</v>
      </c>
      <c r="N134" s="7">
        <v>60.342638345910402</v>
      </c>
      <c r="O134" s="7">
        <v>400.44148431206401</v>
      </c>
      <c r="P134" s="2" t="s">
        <v>16</v>
      </c>
    </row>
    <row r="135" spans="1:16" x14ac:dyDescent="0.3">
      <c r="A135" s="19">
        <v>41752</v>
      </c>
      <c r="B135" s="5">
        <v>158</v>
      </c>
      <c r="C135" s="6">
        <v>2.6366666665455898</v>
      </c>
      <c r="D135" s="5" t="s">
        <v>44</v>
      </c>
      <c r="E135" s="5" t="s">
        <v>17</v>
      </c>
      <c r="F135" s="5" t="s">
        <v>18</v>
      </c>
      <c r="G135" s="5">
        <v>100</v>
      </c>
      <c r="H135" s="5">
        <v>2</v>
      </c>
      <c r="I135" s="7">
        <v>225.691719315976</v>
      </c>
      <c r="J135" s="7">
        <v>295.59911194939599</v>
      </c>
      <c r="K135" s="7">
        <v>125.24098289053001</v>
      </c>
      <c r="L135" s="7">
        <v>230.80680588097499</v>
      </c>
      <c r="M135" s="6">
        <v>0.54262257307575001</v>
      </c>
      <c r="N135" s="7">
        <v>72.372954623084397</v>
      </c>
      <c r="O135" s="7">
        <v>395.96449889187897</v>
      </c>
      <c r="P135" s="2" t="s">
        <v>16</v>
      </c>
    </row>
    <row r="136" spans="1:16" x14ac:dyDescent="0.3">
      <c r="A136" s="19">
        <v>41752</v>
      </c>
      <c r="B136" s="5">
        <v>158</v>
      </c>
      <c r="C136" s="6">
        <v>2.6366666665455898</v>
      </c>
      <c r="D136" s="5" t="s">
        <v>44</v>
      </c>
      <c r="E136" s="5" t="s">
        <v>17</v>
      </c>
      <c r="F136" s="5" t="s">
        <v>18</v>
      </c>
      <c r="G136" s="5">
        <v>100</v>
      </c>
      <c r="H136" s="5">
        <v>3</v>
      </c>
      <c r="I136" s="7">
        <v>223.16845792468999</v>
      </c>
      <c r="J136" s="7">
        <v>302.321302502072</v>
      </c>
      <c r="K136" s="7">
        <v>122.71772149924401</v>
      </c>
      <c r="L136" s="7">
        <v>237.52899643365001</v>
      </c>
      <c r="M136" s="6">
        <v>0.51664311870034296</v>
      </c>
      <c r="N136" s="7">
        <v>65.916297610256294</v>
      </c>
      <c r="O136" s="7">
        <v>391.53756672351301</v>
      </c>
      <c r="P136" s="2" t="s">
        <v>16</v>
      </c>
    </row>
    <row r="137" spans="1:16" x14ac:dyDescent="0.3">
      <c r="A137" s="19">
        <v>41752</v>
      </c>
      <c r="B137" s="5">
        <v>158</v>
      </c>
      <c r="C137" s="6">
        <v>2.6366666665455898</v>
      </c>
      <c r="D137" s="5" t="s">
        <v>44</v>
      </c>
      <c r="E137" s="5" t="s">
        <v>17</v>
      </c>
      <c r="F137" s="5" t="s">
        <v>18</v>
      </c>
      <c r="G137" s="5">
        <v>150</v>
      </c>
      <c r="H137" s="5">
        <v>1</v>
      </c>
      <c r="I137" s="7">
        <v>206.27810117570399</v>
      </c>
      <c r="J137" s="7">
        <v>295.59911194939599</v>
      </c>
      <c r="K137" s="7">
        <v>100.018743212945</v>
      </c>
      <c r="L137" s="7">
        <v>230.07422957572501</v>
      </c>
      <c r="M137" s="6">
        <v>0.43472379934679301</v>
      </c>
      <c r="N137" s="7">
        <v>48.451513193461501</v>
      </c>
      <c r="O137" s="7">
        <v>409.54788502142202</v>
      </c>
      <c r="P137" s="2" t="s">
        <v>16</v>
      </c>
    </row>
    <row r="138" spans="1:16" x14ac:dyDescent="0.3">
      <c r="A138" s="19">
        <v>41752</v>
      </c>
      <c r="B138" s="5">
        <v>158</v>
      </c>
      <c r="C138" s="6">
        <v>2.6366666665455898</v>
      </c>
      <c r="D138" s="5" t="s">
        <v>44</v>
      </c>
      <c r="E138" s="5" t="s">
        <v>17</v>
      </c>
      <c r="F138" s="5" t="s">
        <v>18</v>
      </c>
      <c r="G138" s="5">
        <v>150</v>
      </c>
      <c r="H138" s="5">
        <v>2</v>
      </c>
      <c r="I138" s="7">
        <v>225.691719315976</v>
      </c>
      <c r="J138" s="7">
        <v>295.59911194939599</v>
      </c>
      <c r="K138" s="7">
        <v>119.432361353217</v>
      </c>
      <c r="L138" s="7">
        <v>230.07422957572501</v>
      </c>
      <c r="M138" s="6">
        <v>0.51910360223072305</v>
      </c>
      <c r="N138" s="7">
        <v>66.506478957841907</v>
      </c>
      <c r="O138" s="7">
        <v>387.16012820540601</v>
      </c>
      <c r="P138" s="2" t="s">
        <v>16</v>
      </c>
    </row>
    <row r="139" spans="1:16" x14ac:dyDescent="0.3">
      <c r="A139" s="19">
        <v>41752</v>
      </c>
      <c r="B139" s="5">
        <v>158</v>
      </c>
      <c r="C139" s="6">
        <v>2.6366666665455898</v>
      </c>
      <c r="D139" s="5" t="s">
        <v>44</v>
      </c>
      <c r="E139" s="5" t="s">
        <v>17</v>
      </c>
      <c r="F139" s="5" t="s">
        <v>18</v>
      </c>
      <c r="G139" s="5">
        <v>150</v>
      </c>
      <c r="H139" s="5">
        <v>3</v>
      </c>
      <c r="I139" s="7">
        <v>206.27810117570399</v>
      </c>
      <c r="J139" s="7">
        <v>289.02639100224502</v>
      </c>
      <c r="K139" s="7">
        <v>100.018743212945</v>
      </c>
      <c r="L139" s="7">
        <v>223.50150862857399</v>
      </c>
      <c r="M139" s="6">
        <v>0.447508134628128</v>
      </c>
      <c r="N139" s="7">
        <v>50.924526108654398</v>
      </c>
      <c r="O139" s="7">
        <v>387.16012820540601</v>
      </c>
      <c r="P139" s="2" t="s">
        <v>16</v>
      </c>
    </row>
    <row r="140" spans="1:16" x14ac:dyDescent="0.3">
      <c r="A140" s="19">
        <v>41752</v>
      </c>
      <c r="B140" s="5">
        <v>158</v>
      </c>
      <c r="C140" s="6">
        <v>2.6366666665455898</v>
      </c>
      <c r="D140" s="5" t="s">
        <v>44</v>
      </c>
      <c r="E140" s="5" t="s">
        <v>17</v>
      </c>
      <c r="F140" s="5" t="s">
        <v>18</v>
      </c>
      <c r="G140" s="5">
        <v>200</v>
      </c>
      <c r="H140" s="5">
        <v>1</v>
      </c>
      <c r="I140" s="7">
        <v>225.691719315976</v>
      </c>
      <c r="J140" s="7">
        <v>289.02639100224502</v>
      </c>
      <c r="K140" s="7">
        <v>124.105233388537</v>
      </c>
      <c r="L140" s="7">
        <v>222.01141367411799</v>
      </c>
      <c r="M140" s="6">
        <v>0.55900384279659598</v>
      </c>
      <c r="N140" s="7">
        <v>76.715925551745698</v>
      </c>
      <c r="O140" s="7">
        <v>400.44148431206401</v>
      </c>
      <c r="P140" s="2" t="s">
        <v>16</v>
      </c>
    </row>
    <row r="141" spans="1:16" x14ac:dyDescent="0.3">
      <c r="A141" s="19">
        <v>41752</v>
      </c>
      <c r="B141" s="5">
        <v>158</v>
      </c>
      <c r="C141" s="6">
        <v>2.6366666665455898</v>
      </c>
      <c r="D141" s="5" t="s">
        <v>44</v>
      </c>
      <c r="E141" s="5" t="s">
        <v>17</v>
      </c>
      <c r="F141" s="5" t="s">
        <v>18</v>
      </c>
      <c r="G141" s="5">
        <v>200</v>
      </c>
      <c r="H141" s="5">
        <v>2</v>
      </c>
      <c r="I141" s="7">
        <v>230.824152676137</v>
      </c>
      <c r="J141" s="7">
        <v>282.59981616617</v>
      </c>
      <c r="K141" s="7">
        <v>129.237666748697</v>
      </c>
      <c r="L141" s="7">
        <v>215.584838838043</v>
      </c>
      <c r="M141" s="6">
        <v>0.59947474713556304</v>
      </c>
      <c r="N141" s="7">
        <v>88.4721361217062</v>
      </c>
      <c r="O141" s="7">
        <v>391.53756672351301</v>
      </c>
      <c r="P141" s="2" t="s">
        <v>16</v>
      </c>
    </row>
    <row r="142" spans="1:16" x14ac:dyDescent="0.3">
      <c r="A142" s="19">
        <v>41752</v>
      </c>
      <c r="B142" s="5">
        <v>158</v>
      </c>
      <c r="C142" s="6">
        <v>2.6366666665455898</v>
      </c>
      <c r="D142" s="5" t="s">
        <v>44</v>
      </c>
      <c r="E142" s="5" t="s">
        <v>17</v>
      </c>
      <c r="F142" s="5" t="s">
        <v>18</v>
      </c>
      <c r="G142" s="5">
        <v>200</v>
      </c>
      <c r="H142" s="5">
        <v>3</v>
      </c>
      <c r="I142" s="7">
        <v>230.824152676137</v>
      </c>
      <c r="J142" s="7">
        <v>285.79504013261999</v>
      </c>
      <c r="K142" s="7">
        <v>129.237666748697</v>
      </c>
      <c r="L142" s="7">
        <v>218.78006280449301</v>
      </c>
      <c r="M142" s="6">
        <v>0.59071957970954003</v>
      </c>
      <c r="N142" s="7">
        <v>85.795104109055401</v>
      </c>
      <c r="O142" s="7">
        <v>391.53756672351301</v>
      </c>
      <c r="P142" s="2" t="s">
        <v>16</v>
      </c>
    </row>
    <row r="143" spans="1:16" x14ac:dyDescent="0.3">
      <c r="A143" s="19">
        <v>41752</v>
      </c>
      <c r="B143" s="5">
        <v>158</v>
      </c>
      <c r="C143" s="6">
        <v>2.6366666665455898</v>
      </c>
      <c r="D143" s="5" t="s">
        <v>44</v>
      </c>
      <c r="E143" s="5" t="s">
        <v>17</v>
      </c>
      <c r="F143" s="5" t="s">
        <v>18</v>
      </c>
      <c r="G143" s="5">
        <v>300</v>
      </c>
      <c r="H143" s="5">
        <v>1</v>
      </c>
      <c r="I143" s="7">
        <v>233.43397342786901</v>
      </c>
      <c r="J143" s="7">
        <v>279.44031519964</v>
      </c>
      <c r="K143" s="7">
        <v>119.75920909806599</v>
      </c>
      <c r="L143" s="7">
        <v>210.90135681313899</v>
      </c>
      <c r="M143" s="6">
        <v>0.56784465926491701</v>
      </c>
      <c r="N143" s="7">
        <v>79.154252328609502</v>
      </c>
      <c r="O143" s="7">
        <v>387.16012820540601</v>
      </c>
      <c r="P143" s="2" t="s">
        <v>16</v>
      </c>
    </row>
    <row r="144" spans="1:16" x14ac:dyDescent="0.3">
      <c r="A144" s="19">
        <v>41752</v>
      </c>
      <c r="B144" s="5">
        <v>158</v>
      </c>
      <c r="C144" s="6">
        <v>2.6366666665455898</v>
      </c>
      <c r="D144" s="5" t="s">
        <v>44</v>
      </c>
      <c r="E144" s="5" t="s">
        <v>17</v>
      </c>
      <c r="F144" s="5" t="s">
        <v>18</v>
      </c>
      <c r="G144" s="5">
        <v>300</v>
      </c>
      <c r="H144" s="5">
        <v>2</v>
      </c>
      <c r="I144" s="7">
        <v>228.24351004383601</v>
      </c>
      <c r="J144" s="7">
        <v>276.31613784546403</v>
      </c>
      <c r="K144" s="7">
        <v>114.568745714033</v>
      </c>
      <c r="L144" s="7">
        <v>207.77717945896299</v>
      </c>
      <c r="M144" s="6">
        <v>0.55140196826408605</v>
      </c>
      <c r="N144" s="7">
        <v>74.672980841004403</v>
      </c>
      <c r="O144" s="7">
        <v>378.55152492586302</v>
      </c>
      <c r="P144" s="2" t="s">
        <v>16</v>
      </c>
    </row>
    <row r="145" spans="1:16" x14ac:dyDescent="0.3">
      <c r="A145" s="19">
        <v>41752</v>
      </c>
      <c r="B145" s="5">
        <v>158</v>
      </c>
      <c r="C145" s="6">
        <v>2.6366666665455898</v>
      </c>
      <c r="D145" s="5" t="s">
        <v>44</v>
      </c>
      <c r="E145" s="5" t="s">
        <v>17</v>
      </c>
      <c r="F145" s="5" t="s">
        <v>18</v>
      </c>
      <c r="G145" s="5">
        <v>300</v>
      </c>
      <c r="H145" s="5">
        <v>3</v>
      </c>
      <c r="I145" s="7">
        <v>236.073302202386</v>
      </c>
      <c r="J145" s="7">
        <v>285.79504013261999</v>
      </c>
      <c r="K145" s="7">
        <v>122.398537872582</v>
      </c>
      <c r="L145" s="7">
        <v>217.25608174612</v>
      </c>
      <c r="M145" s="6">
        <v>0.56338371238607898</v>
      </c>
      <c r="N145" s="7">
        <v>77.915358217428604</v>
      </c>
      <c r="O145" s="7">
        <v>395.96449889187897</v>
      </c>
      <c r="P145" s="2" t="s">
        <v>16</v>
      </c>
    </row>
    <row r="146" spans="1:16" x14ac:dyDescent="0.3">
      <c r="A146" s="19">
        <v>41752</v>
      </c>
      <c r="B146" s="5">
        <v>158</v>
      </c>
      <c r="C146" s="6">
        <v>2.6366666665455898</v>
      </c>
      <c r="D146" s="5" t="s">
        <v>42</v>
      </c>
      <c r="E146" s="5" t="s">
        <v>17</v>
      </c>
      <c r="F146" s="5" t="s">
        <v>18</v>
      </c>
      <c r="G146" s="5">
        <v>30</v>
      </c>
      <c r="H146" s="5">
        <v>1</v>
      </c>
      <c r="I146" s="7">
        <v>67.014977328127401</v>
      </c>
      <c r="J146" s="7">
        <v>48.916246518187997</v>
      </c>
      <c r="K146" s="7" t="s">
        <v>16</v>
      </c>
      <c r="L146" s="7" t="s">
        <v>16</v>
      </c>
      <c r="M146" s="6" t="s">
        <v>16</v>
      </c>
      <c r="N146" s="7" t="s">
        <v>19</v>
      </c>
      <c r="O146" s="7">
        <v>453.15836376008201</v>
      </c>
      <c r="P146" s="2" t="s">
        <v>16</v>
      </c>
    </row>
    <row r="147" spans="1:16" x14ac:dyDescent="0.3">
      <c r="A147" s="19">
        <v>41752</v>
      </c>
      <c r="B147" s="5">
        <v>158</v>
      </c>
      <c r="C147" s="6">
        <v>2.6366666665455898</v>
      </c>
      <c r="D147" s="5" t="s">
        <v>42</v>
      </c>
      <c r="E147" s="5" t="s">
        <v>17</v>
      </c>
      <c r="F147" s="5" t="s">
        <v>18</v>
      </c>
      <c r="G147" s="5">
        <v>100</v>
      </c>
      <c r="H147" s="5">
        <v>1</v>
      </c>
      <c r="I147" s="7">
        <v>100.450736425446</v>
      </c>
      <c r="J147" s="7">
        <v>64.792306068421297</v>
      </c>
      <c r="K147" s="7" t="s">
        <v>16</v>
      </c>
      <c r="L147" s="7" t="s">
        <v>16</v>
      </c>
      <c r="M147" s="6" t="s">
        <v>16</v>
      </c>
      <c r="N147" s="7" t="s">
        <v>19</v>
      </c>
      <c r="O147" s="7">
        <v>387.16012820540601</v>
      </c>
      <c r="P147" s="2" t="s">
        <v>16</v>
      </c>
    </row>
    <row r="148" spans="1:16" x14ac:dyDescent="0.3">
      <c r="A148" s="19">
        <v>41752</v>
      </c>
      <c r="B148" s="5">
        <v>158</v>
      </c>
      <c r="C148" s="6">
        <v>2.6366666665455898</v>
      </c>
      <c r="D148" s="5" t="s">
        <v>42</v>
      </c>
      <c r="E148" s="5" t="s">
        <v>17</v>
      </c>
      <c r="F148" s="5" t="s">
        <v>18</v>
      </c>
      <c r="G148" s="5">
        <v>150</v>
      </c>
      <c r="H148" s="5">
        <v>1</v>
      </c>
      <c r="I148" s="7">
        <v>106.259357962759</v>
      </c>
      <c r="J148" s="7">
        <v>65.524882373671502</v>
      </c>
      <c r="K148" s="7" t="s">
        <v>16</v>
      </c>
      <c r="L148" s="7" t="s">
        <v>16</v>
      </c>
      <c r="M148" s="6" t="s">
        <v>16</v>
      </c>
      <c r="N148" s="7" t="s">
        <v>19</v>
      </c>
      <c r="O148" s="7">
        <v>395.96449889187897</v>
      </c>
      <c r="P148" s="2" t="s">
        <v>16</v>
      </c>
    </row>
    <row r="149" spans="1:16" x14ac:dyDescent="0.3">
      <c r="A149" s="19">
        <v>41752</v>
      </c>
      <c r="B149" s="5">
        <v>158</v>
      </c>
      <c r="C149" s="6">
        <v>2.6366666665455898</v>
      </c>
      <c r="D149" s="5" t="s">
        <v>42</v>
      </c>
      <c r="E149" s="5" t="s">
        <v>17</v>
      </c>
      <c r="F149" s="5" t="s">
        <v>18</v>
      </c>
      <c r="G149" s="5">
        <v>200</v>
      </c>
      <c r="H149" s="5">
        <v>1</v>
      </c>
      <c r="I149" s="7">
        <v>101.58648592743999</v>
      </c>
      <c r="J149" s="7">
        <v>67.014977328127401</v>
      </c>
      <c r="K149" s="7" t="s">
        <v>16</v>
      </c>
      <c r="L149" s="7" t="s">
        <v>16</v>
      </c>
      <c r="M149" s="6" t="s">
        <v>16</v>
      </c>
      <c r="N149" s="7" t="s">
        <v>19</v>
      </c>
      <c r="O149" s="7">
        <v>378.55152492586302</v>
      </c>
      <c r="P149" s="2" t="s">
        <v>16</v>
      </c>
    </row>
    <row r="150" spans="1:16" x14ac:dyDescent="0.3">
      <c r="A150" s="19">
        <v>41752</v>
      </c>
      <c r="B150" s="5">
        <v>158</v>
      </c>
      <c r="C150" s="6">
        <v>2.6366666665455898</v>
      </c>
      <c r="D150" s="5" t="s">
        <v>42</v>
      </c>
      <c r="E150" s="5" t="s">
        <v>17</v>
      </c>
      <c r="F150" s="5" t="s">
        <v>18</v>
      </c>
      <c r="G150" s="5">
        <v>300</v>
      </c>
      <c r="H150" s="5">
        <v>1</v>
      </c>
      <c r="I150" s="7">
        <v>113.674764329803</v>
      </c>
      <c r="J150" s="7">
        <v>68.538958386500795</v>
      </c>
      <c r="K150" s="7" t="s">
        <v>16</v>
      </c>
      <c r="L150" s="7" t="s">
        <v>16</v>
      </c>
      <c r="M150" s="6" t="s">
        <v>16</v>
      </c>
      <c r="N150" s="7" t="s">
        <v>19</v>
      </c>
      <c r="O150" s="7">
        <v>345.98916608699301</v>
      </c>
      <c r="P150" s="2" t="s">
        <v>16</v>
      </c>
    </row>
    <row r="151" spans="1:16" x14ac:dyDescent="0.3">
      <c r="A151" s="19">
        <v>41752</v>
      </c>
      <c r="B151" s="5">
        <v>158</v>
      </c>
      <c r="C151" s="6">
        <v>2.6366666665455898</v>
      </c>
      <c r="D151" s="5" t="s">
        <v>42</v>
      </c>
      <c r="E151" s="5" t="s">
        <v>17</v>
      </c>
      <c r="F151" s="5" t="s">
        <v>18</v>
      </c>
      <c r="G151" s="5">
        <v>0</v>
      </c>
      <c r="H151" s="5">
        <v>1</v>
      </c>
      <c r="I151" s="7">
        <v>61.942993208493299</v>
      </c>
      <c r="J151" s="7">
        <v>44.2087069484541</v>
      </c>
      <c r="K151" s="7" t="s">
        <v>16</v>
      </c>
      <c r="L151" s="7" t="s">
        <v>16</v>
      </c>
      <c r="M151" s="6" t="s">
        <v>16</v>
      </c>
      <c r="N151" s="7" t="s">
        <v>19</v>
      </c>
      <c r="O151" s="7">
        <v>518.61341918379298</v>
      </c>
      <c r="P151" s="2" t="s">
        <v>16</v>
      </c>
    </row>
    <row r="152" spans="1:16" x14ac:dyDescent="0.3">
      <c r="A152" s="19">
        <v>41752</v>
      </c>
      <c r="B152" s="5">
        <v>190</v>
      </c>
      <c r="C152" s="6">
        <v>3.16166666668529</v>
      </c>
      <c r="D152" s="5" t="s">
        <v>44</v>
      </c>
      <c r="E152" s="5" t="s">
        <v>17</v>
      </c>
      <c r="F152" s="5" t="s">
        <v>18</v>
      </c>
      <c r="G152" s="5">
        <v>0</v>
      </c>
      <c r="H152" s="5">
        <v>1</v>
      </c>
      <c r="I152" s="7">
        <v>91.810134790689403</v>
      </c>
      <c r="J152" s="7">
        <v>530.40715632981198</v>
      </c>
      <c r="K152" s="7">
        <v>32.591152777985499</v>
      </c>
      <c r="L152" s="7">
        <v>488.61509909805898</v>
      </c>
      <c r="M152" s="6">
        <v>6.6701075832789294E-2</v>
      </c>
      <c r="N152" s="7">
        <v>1.3170102572617799</v>
      </c>
      <c r="O152" s="7">
        <v>479.362506459462</v>
      </c>
      <c r="P152" s="2" t="s">
        <v>16</v>
      </c>
    </row>
    <row r="153" spans="1:16" x14ac:dyDescent="0.3">
      <c r="A153" s="19">
        <v>41752</v>
      </c>
      <c r="B153" s="5">
        <v>190</v>
      </c>
      <c r="C153" s="6">
        <v>3.16166666668529</v>
      </c>
      <c r="D153" s="5" t="s">
        <v>44</v>
      </c>
      <c r="E153" s="5" t="s">
        <v>17</v>
      </c>
      <c r="F153" s="5" t="s">
        <v>18</v>
      </c>
      <c r="G153" s="5">
        <v>0</v>
      </c>
      <c r="H153" s="5">
        <v>2</v>
      </c>
      <c r="I153" s="7">
        <v>96.033304905351599</v>
      </c>
      <c r="J153" s="7">
        <v>524.47713859019302</v>
      </c>
      <c r="K153" s="7">
        <v>36.814322892647702</v>
      </c>
      <c r="L153" s="7">
        <v>482.68508135844002</v>
      </c>
      <c r="M153" s="6">
        <v>7.6269858577438801E-2</v>
      </c>
      <c r="N153" s="7">
        <v>2.1493843438888902</v>
      </c>
      <c r="O153" s="7">
        <v>474.00317423121197</v>
      </c>
      <c r="P153" s="2" t="s">
        <v>16</v>
      </c>
    </row>
    <row r="154" spans="1:16" x14ac:dyDescent="0.3">
      <c r="A154" s="19">
        <v>41752</v>
      </c>
      <c r="B154" s="5">
        <v>190</v>
      </c>
      <c r="C154" s="6">
        <v>3.16166666668529</v>
      </c>
      <c r="D154" s="5" t="s">
        <v>44</v>
      </c>
      <c r="E154" s="5" t="s">
        <v>17</v>
      </c>
      <c r="F154" s="5" t="s">
        <v>18</v>
      </c>
      <c r="G154" s="5">
        <v>0</v>
      </c>
      <c r="H154" s="5">
        <v>3</v>
      </c>
      <c r="I154" s="7">
        <v>90.7836861059603</v>
      </c>
      <c r="J154" s="7">
        <v>518.61341918379298</v>
      </c>
      <c r="K154" s="7">
        <v>31.564704093256399</v>
      </c>
      <c r="L154" s="7">
        <v>476.82136195203998</v>
      </c>
      <c r="M154" s="6">
        <v>6.6198175274771606E-2</v>
      </c>
      <c r="N154" s="7">
        <v>1.27365448665237</v>
      </c>
      <c r="O154" s="7">
        <v>474.00317423121197</v>
      </c>
      <c r="P154" s="2" t="s">
        <v>16</v>
      </c>
    </row>
    <row r="155" spans="1:16" x14ac:dyDescent="0.3">
      <c r="A155" s="19">
        <v>41752</v>
      </c>
      <c r="B155" s="5">
        <v>190</v>
      </c>
      <c r="C155" s="6">
        <v>3.16166666668529</v>
      </c>
      <c r="D155" s="5" t="s">
        <v>44</v>
      </c>
      <c r="E155" s="5" t="s">
        <v>17</v>
      </c>
      <c r="F155" s="5" t="s">
        <v>18</v>
      </c>
      <c r="G155" s="5">
        <v>30</v>
      </c>
      <c r="H155" s="5">
        <v>1</v>
      </c>
      <c r="I155" s="7">
        <v>157.494584488296</v>
      </c>
      <c r="J155" s="7">
        <v>361.904305625201</v>
      </c>
      <c r="K155" s="7">
        <v>91.969702114624894</v>
      </c>
      <c r="L155" s="7">
        <v>313.53494880513801</v>
      </c>
      <c r="M155" s="6">
        <v>0.29333158062638898</v>
      </c>
      <c r="N155" s="7">
        <v>25.784283156170499</v>
      </c>
      <c r="O155" s="7">
        <v>433.23022673588002</v>
      </c>
      <c r="P155" s="2" t="s">
        <v>16</v>
      </c>
    </row>
    <row r="156" spans="1:16" x14ac:dyDescent="0.3">
      <c r="A156" s="19">
        <v>41752</v>
      </c>
      <c r="B156" s="5">
        <v>190</v>
      </c>
      <c r="C156" s="6">
        <v>3.16166666668529</v>
      </c>
      <c r="D156" s="5" t="s">
        <v>44</v>
      </c>
      <c r="E156" s="5" t="s">
        <v>17</v>
      </c>
      <c r="F156" s="5" t="s">
        <v>18</v>
      </c>
      <c r="G156" s="5">
        <v>30</v>
      </c>
      <c r="H156" s="5">
        <v>2</v>
      </c>
      <c r="I156" s="7">
        <v>143.94716798722399</v>
      </c>
      <c r="J156" s="7">
        <v>370.13433611549101</v>
      </c>
      <c r="K156" s="7">
        <v>78.422285613552901</v>
      </c>
      <c r="L156" s="7">
        <v>321.76497929542802</v>
      </c>
      <c r="M156" s="6">
        <v>0.243725360619652</v>
      </c>
      <c r="N156" s="7">
        <v>19.4306984942681</v>
      </c>
      <c r="O156" s="7">
        <v>443.08227303632998</v>
      </c>
      <c r="P156" s="2" t="s">
        <v>16</v>
      </c>
    </row>
    <row r="157" spans="1:16" x14ac:dyDescent="0.3">
      <c r="A157" s="19">
        <v>41752</v>
      </c>
      <c r="B157" s="5">
        <v>190</v>
      </c>
      <c r="C157" s="6">
        <v>3.16166666668529</v>
      </c>
      <c r="D157" s="5" t="s">
        <v>44</v>
      </c>
      <c r="E157" s="5" t="s">
        <v>17</v>
      </c>
      <c r="F157" s="5" t="s">
        <v>18</v>
      </c>
      <c r="G157" s="5">
        <v>30</v>
      </c>
      <c r="H157" s="5">
        <v>3</v>
      </c>
      <c r="I157" s="7">
        <v>147.22065648435401</v>
      </c>
      <c r="J157" s="7">
        <v>370.13433611549101</v>
      </c>
      <c r="K157" s="7">
        <v>81.695774110682606</v>
      </c>
      <c r="L157" s="7">
        <v>321.76497929542802</v>
      </c>
      <c r="M157" s="6">
        <v>0.25389889940655602</v>
      </c>
      <c r="N157" s="7">
        <v>20.679052931808201</v>
      </c>
      <c r="O157" s="7">
        <v>438.12855831385599</v>
      </c>
      <c r="P157" s="2" t="s">
        <v>16</v>
      </c>
    </row>
    <row r="158" spans="1:16" x14ac:dyDescent="0.3">
      <c r="A158" s="19">
        <v>41752</v>
      </c>
      <c r="B158" s="5">
        <v>190</v>
      </c>
      <c r="C158" s="6">
        <v>3.16166666668529</v>
      </c>
      <c r="D158" s="5" t="s">
        <v>44</v>
      </c>
      <c r="E158" s="5" t="s">
        <v>17</v>
      </c>
      <c r="F158" s="5" t="s">
        <v>18</v>
      </c>
      <c r="G158" s="5">
        <v>100</v>
      </c>
      <c r="H158" s="5">
        <v>1</v>
      </c>
      <c r="I158" s="7">
        <v>228.24351004383601</v>
      </c>
      <c r="J158" s="7">
        <v>305.73950809196799</v>
      </c>
      <c r="K158" s="7">
        <v>126.657024116396</v>
      </c>
      <c r="L158" s="7">
        <v>234.84935120336499</v>
      </c>
      <c r="M158" s="6">
        <v>0.53931179059004297</v>
      </c>
      <c r="N158" s="7">
        <v>71.521622016689804</v>
      </c>
      <c r="O158" s="7">
        <v>395.96449889187897</v>
      </c>
      <c r="P158" s="2" t="s">
        <v>16</v>
      </c>
    </row>
    <row r="159" spans="1:16" x14ac:dyDescent="0.3">
      <c r="A159" s="19">
        <v>41752</v>
      </c>
      <c r="B159" s="5">
        <v>190</v>
      </c>
      <c r="C159" s="6">
        <v>3.16166666668529</v>
      </c>
      <c r="D159" s="5" t="s">
        <v>44</v>
      </c>
      <c r="E159" s="5" t="s">
        <v>17</v>
      </c>
      <c r="F159" s="5" t="s">
        <v>18</v>
      </c>
      <c r="G159" s="5">
        <v>100</v>
      </c>
      <c r="H159" s="5">
        <v>2</v>
      </c>
      <c r="I159" s="7">
        <v>220.67340690845899</v>
      </c>
      <c r="J159" s="7">
        <v>312.69230040356098</v>
      </c>
      <c r="K159" s="7">
        <v>119.08692098101901</v>
      </c>
      <c r="L159" s="7">
        <v>241.80214351495701</v>
      </c>
      <c r="M159" s="6">
        <v>0.49249737512625902</v>
      </c>
      <c r="N159" s="7">
        <v>60.344379479535498</v>
      </c>
      <c r="O159" s="7">
        <v>395.96449889187897</v>
      </c>
      <c r="P159" s="2" t="s">
        <v>16</v>
      </c>
    </row>
    <row r="160" spans="1:16" x14ac:dyDescent="0.3">
      <c r="A160" s="19">
        <v>41752</v>
      </c>
      <c r="B160" s="5">
        <v>190</v>
      </c>
      <c r="C160" s="6">
        <v>3.16166666668529</v>
      </c>
      <c r="D160" s="5" t="s">
        <v>44</v>
      </c>
      <c r="E160" s="5" t="s">
        <v>17</v>
      </c>
      <c r="F160" s="5" t="s">
        <v>18</v>
      </c>
      <c r="G160" s="5">
        <v>100</v>
      </c>
      <c r="H160" s="5">
        <v>3</v>
      </c>
      <c r="I160" s="7">
        <v>228.24351004383601</v>
      </c>
      <c r="J160" s="7">
        <v>309.19636173398101</v>
      </c>
      <c r="K160" s="7">
        <v>126.657024116396</v>
      </c>
      <c r="L160" s="7">
        <v>238.30620484537701</v>
      </c>
      <c r="M160" s="6">
        <v>0.53148857033989805</v>
      </c>
      <c r="N160" s="7">
        <v>69.543789477831098</v>
      </c>
      <c r="O160" s="7">
        <v>395.96449889187897</v>
      </c>
      <c r="P160" s="2" t="s">
        <v>16</v>
      </c>
    </row>
    <row r="161" spans="1:16" x14ac:dyDescent="0.3">
      <c r="A161" s="19">
        <v>41752</v>
      </c>
      <c r="B161" s="5">
        <v>190</v>
      </c>
      <c r="C161" s="6">
        <v>3.16166666668529</v>
      </c>
      <c r="D161" s="5" t="s">
        <v>44</v>
      </c>
      <c r="E161" s="5" t="s">
        <v>17</v>
      </c>
      <c r="F161" s="5" t="s">
        <v>18</v>
      </c>
      <c r="G161" s="5">
        <v>150</v>
      </c>
      <c r="H161" s="5">
        <v>1</v>
      </c>
      <c r="I161" s="7">
        <v>238.74247263309999</v>
      </c>
      <c r="J161" s="7">
        <v>295.59911194939599</v>
      </c>
      <c r="K161" s="7">
        <v>134.84581834460701</v>
      </c>
      <c r="L161" s="7">
        <v>227.06015356289501</v>
      </c>
      <c r="M161" s="6">
        <v>0.59387706838335697</v>
      </c>
      <c r="N161" s="7">
        <v>86.751545956980394</v>
      </c>
      <c r="O161" s="7">
        <v>395.96449889187897</v>
      </c>
      <c r="P161" s="2" t="s">
        <v>16</v>
      </c>
    </row>
    <row r="162" spans="1:16" x14ac:dyDescent="0.3">
      <c r="A162" s="19">
        <v>41752</v>
      </c>
      <c r="B162" s="5">
        <v>190</v>
      </c>
      <c r="C162" s="6">
        <v>3.16166666668529</v>
      </c>
      <c r="D162" s="5" t="s">
        <v>44</v>
      </c>
      <c r="E162" s="5" t="s">
        <v>17</v>
      </c>
      <c r="F162" s="5" t="s">
        <v>18</v>
      </c>
      <c r="G162" s="5">
        <v>150</v>
      </c>
      <c r="H162" s="5">
        <v>2</v>
      </c>
      <c r="I162" s="7">
        <v>228.24351004383601</v>
      </c>
      <c r="J162" s="7">
        <v>295.59911194939599</v>
      </c>
      <c r="K162" s="7">
        <v>124.346855755343</v>
      </c>
      <c r="L162" s="7">
        <v>227.06015356289501</v>
      </c>
      <c r="M162" s="6">
        <v>0.54763838482518801</v>
      </c>
      <c r="N162" s="7">
        <v>73.679341622000905</v>
      </c>
      <c r="O162" s="7">
        <v>395.96449889187897</v>
      </c>
      <c r="P162" s="2" t="s">
        <v>16</v>
      </c>
    </row>
    <row r="163" spans="1:16" x14ac:dyDescent="0.3">
      <c r="A163" s="19">
        <v>41752</v>
      </c>
      <c r="B163" s="5">
        <v>190</v>
      </c>
      <c r="C163" s="6">
        <v>3.16166666668529</v>
      </c>
      <c r="D163" s="5" t="s">
        <v>44</v>
      </c>
      <c r="E163" s="5" t="s">
        <v>17</v>
      </c>
      <c r="F163" s="5" t="s">
        <v>18</v>
      </c>
      <c r="G163" s="5">
        <v>150</v>
      </c>
      <c r="H163" s="5">
        <v>3</v>
      </c>
      <c r="I163" s="7">
        <v>238.74247263309999</v>
      </c>
      <c r="J163" s="7">
        <v>295.59911194939599</v>
      </c>
      <c r="K163" s="7">
        <v>134.84581834460701</v>
      </c>
      <c r="L163" s="7">
        <v>227.06015356289501</v>
      </c>
      <c r="M163" s="6">
        <v>0.59387706838335697</v>
      </c>
      <c r="N163" s="7">
        <v>86.751545956980394</v>
      </c>
      <c r="O163" s="7">
        <v>395.96449889187897</v>
      </c>
      <c r="P163" s="2" t="s">
        <v>16</v>
      </c>
    </row>
    <row r="164" spans="1:16" x14ac:dyDescent="0.3">
      <c r="A164" s="19">
        <v>41752</v>
      </c>
      <c r="B164" s="5">
        <v>190</v>
      </c>
      <c r="C164" s="6">
        <v>3.16166666668529</v>
      </c>
      <c r="D164" s="5" t="s">
        <v>44</v>
      </c>
      <c r="E164" s="5" t="s">
        <v>17</v>
      </c>
      <c r="F164" s="5" t="s">
        <v>18</v>
      </c>
      <c r="G164" s="5">
        <v>200</v>
      </c>
      <c r="H164" s="5">
        <v>1</v>
      </c>
      <c r="I164" s="7">
        <v>241.441822125664</v>
      </c>
      <c r="J164" s="7">
        <v>295.59911194939599</v>
      </c>
      <c r="K164" s="7">
        <v>127.76705779586101</v>
      </c>
      <c r="L164" s="7">
        <v>223.90743320791699</v>
      </c>
      <c r="M164" s="6">
        <v>0.57062445835470899</v>
      </c>
      <c r="N164" s="7">
        <v>79.9352303588512</v>
      </c>
      <c r="O164" s="7">
        <v>382.83162999241398</v>
      </c>
      <c r="P164" s="2" t="s">
        <v>16</v>
      </c>
    </row>
    <row r="165" spans="1:16" x14ac:dyDescent="0.3">
      <c r="A165" s="19">
        <v>41752</v>
      </c>
      <c r="B165" s="5">
        <v>190</v>
      </c>
      <c r="C165" s="6">
        <v>3.16166666668529</v>
      </c>
      <c r="D165" s="5" t="s">
        <v>44</v>
      </c>
      <c r="E165" s="5" t="s">
        <v>17</v>
      </c>
      <c r="F165" s="5" t="s">
        <v>18</v>
      </c>
      <c r="G165" s="5">
        <v>200</v>
      </c>
      <c r="H165" s="5">
        <v>2</v>
      </c>
      <c r="I165" s="7">
        <v>241.441822125664</v>
      </c>
      <c r="J165" s="7">
        <v>295.59911194939599</v>
      </c>
      <c r="K165" s="7">
        <v>127.76705779586101</v>
      </c>
      <c r="L165" s="7">
        <v>223.90743320791699</v>
      </c>
      <c r="M165" s="6">
        <v>0.57062445835470899</v>
      </c>
      <c r="N165" s="7">
        <v>79.9352303588512</v>
      </c>
      <c r="O165" s="7">
        <v>378.55152492586302</v>
      </c>
      <c r="P165" s="2" t="s">
        <v>16</v>
      </c>
    </row>
    <row r="166" spans="1:16" x14ac:dyDescent="0.3">
      <c r="A166" s="19">
        <v>41752</v>
      </c>
      <c r="B166" s="5">
        <v>190</v>
      </c>
      <c r="C166" s="6">
        <v>3.16166666668529</v>
      </c>
      <c r="D166" s="5" t="s">
        <v>44</v>
      </c>
      <c r="E166" s="5" t="s">
        <v>17</v>
      </c>
      <c r="F166" s="5" t="s">
        <v>18</v>
      </c>
      <c r="G166" s="5">
        <v>200</v>
      </c>
      <c r="H166" s="5">
        <v>3</v>
      </c>
      <c r="I166" s="7">
        <v>238.74247263309999</v>
      </c>
      <c r="J166" s="7">
        <v>292.29427724504399</v>
      </c>
      <c r="K166" s="7">
        <v>125.067708303297</v>
      </c>
      <c r="L166" s="7">
        <v>220.602598503564</v>
      </c>
      <c r="M166" s="6">
        <v>0.56693669590331597</v>
      </c>
      <c r="N166" s="7">
        <v>78.900663191055003</v>
      </c>
      <c r="O166" s="7">
        <v>387.16012820540601</v>
      </c>
      <c r="P166" s="2" t="s">
        <v>16</v>
      </c>
    </row>
    <row r="167" spans="1:16" x14ac:dyDescent="0.3">
      <c r="A167" s="19">
        <v>41752</v>
      </c>
      <c r="B167" s="5">
        <v>190</v>
      </c>
      <c r="C167" s="6">
        <v>3.16166666668529</v>
      </c>
      <c r="D167" s="5" t="s">
        <v>44</v>
      </c>
      <c r="E167" s="5" t="s">
        <v>17</v>
      </c>
      <c r="F167" s="5" t="s">
        <v>18</v>
      </c>
      <c r="G167" s="5">
        <v>300</v>
      </c>
      <c r="H167" s="5">
        <v>1</v>
      </c>
      <c r="I167" s="7">
        <v>241.441822125664</v>
      </c>
      <c r="J167" s="7">
        <v>292.29427724504399</v>
      </c>
      <c r="K167" s="7">
        <v>126.481790394435</v>
      </c>
      <c r="L167" s="7">
        <v>224.521592907143</v>
      </c>
      <c r="M167" s="6">
        <v>0.56333909249764502</v>
      </c>
      <c r="N167" s="7">
        <v>77.903054962254998</v>
      </c>
      <c r="O167" s="7">
        <v>387.16012820540601</v>
      </c>
      <c r="P167" s="2" t="s">
        <v>16</v>
      </c>
    </row>
    <row r="168" spans="1:16" x14ac:dyDescent="0.3">
      <c r="A168" s="19">
        <v>41752</v>
      </c>
      <c r="B168" s="5">
        <v>190</v>
      </c>
      <c r="C168" s="6">
        <v>3.16166666668529</v>
      </c>
      <c r="D168" s="5" t="s">
        <v>44</v>
      </c>
      <c r="E168" s="5" t="s">
        <v>17</v>
      </c>
      <c r="F168" s="5" t="s">
        <v>18</v>
      </c>
      <c r="G168" s="5">
        <v>300</v>
      </c>
      <c r="H168" s="5">
        <v>2</v>
      </c>
      <c r="I168" s="7">
        <v>233.43397342786901</v>
      </c>
      <c r="J168" s="7">
        <v>289.02639100224502</v>
      </c>
      <c r="K168" s="7">
        <v>118.47394169664101</v>
      </c>
      <c r="L168" s="7">
        <v>221.25370666434401</v>
      </c>
      <c r="M168" s="6">
        <v>0.53546647187417895</v>
      </c>
      <c r="N168" s="7">
        <v>70.543589723172801</v>
      </c>
      <c r="O168" s="7">
        <v>374.31927196437698</v>
      </c>
      <c r="P168" s="2" t="s">
        <v>16</v>
      </c>
    </row>
    <row r="169" spans="1:16" x14ac:dyDescent="0.3">
      <c r="A169" s="19">
        <v>41752</v>
      </c>
      <c r="B169" s="5">
        <v>190</v>
      </c>
      <c r="C169" s="6">
        <v>3.16166666668529</v>
      </c>
      <c r="D169" s="5" t="s">
        <v>44</v>
      </c>
      <c r="E169" s="5" t="s">
        <v>17</v>
      </c>
      <c r="F169" s="5" t="s">
        <v>18</v>
      </c>
      <c r="G169" s="5">
        <v>300</v>
      </c>
      <c r="H169" s="5">
        <v>3</v>
      </c>
      <c r="I169" s="7">
        <v>241.441822125664</v>
      </c>
      <c r="J169" s="7">
        <v>289.02639100224502</v>
      </c>
      <c r="K169" s="7">
        <v>126.481790394435</v>
      </c>
      <c r="L169" s="7">
        <v>221.25370666434401</v>
      </c>
      <c r="M169" s="6">
        <v>0.57165953195223296</v>
      </c>
      <c r="N169" s="7">
        <v>80.227815454516403</v>
      </c>
      <c r="O169" s="7">
        <v>378.55152492586302</v>
      </c>
      <c r="P169" s="2" t="s">
        <v>16</v>
      </c>
    </row>
    <row r="170" spans="1:16" x14ac:dyDescent="0.3">
      <c r="A170" s="19">
        <v>41752</v>
      </c>
      <c r="B170" s="5">
        <v>190</v>
      </c>
      <c r="C170" s="6">
        <v>3.16166666668529</v>
      </c>
      <c r="D170" s="5" t="s">
        <v>42</v>
      </c>
      <c r="E170" s="5" t="s">
        <v>17</v>
      </c>
      <c r="F170" s="5" t="s">
        <v>18</v>
      </c>
      <c r="G170" s="5">
        <v>30</v>
      </c>
      <c r="H170" s="5">
        <v>1</v>
      </c>
      <c r="I170" s="7">
        <v>65.524882373671502</v>
      </c>
      <c r="J170" s="7">
        <v>48.369356820063203</v>
      </c>
      <c r="K170" s="7" t="s">
        <v>16</v>
      </c>
      <c r="L170" s="7" t="s">
        <v>16</v>
      </c>
      <c r="M170" s="6" t="s">
        <v>16</v>
      </c>
      <c r="N170" s="7" t="s">
        <v>19</v>
      </c>
      <c r="O170" s="7">
        <v>458.282013464199</v>
      </c>
      <c r="P170" s="2" t="s">
        <v>16</v>
      </c>
    </row>
    <row r="171" spans="1:16" x14ac:dyDescent="0.3">
      <c r="A171" s="19">
        <v>41752</v>
      </c>
      <c r="B171" s="5">
        <v>190</v>
      </c>
      <c r="C171" s="6">
        <v>3.16166666668529</v>
      </c>
      <c r="D171" s="5" t="s">
        <v>42</v>
      </c>
      <c r="E171" s="5" t="s">
        <v>17</v>
      </c>
      <c r="F171" s="5" t="s">
        <v>18</v>
      </c>
      <c r="G171" s="5">
        <v>100</v>
      </c>
      <c r="H171" s="5">
        <v>1</v>
      </c>
      <c r="I171" s="7">
        <v>101.58648592743999</v>
      </c>
      <c r="J171" s="7">
        <v>70.890156888603798</v>
      </c>
      <c r="K171" s="7" t="s">
        <v>16</v>
      </c>
      <c r="L171" s="7" t="s">
        <v>16</v>
      </c>
      <c r="M171" s="6" t="s">
        <v>16</v>
      </c>
      <c r="N171" s="7" t="s">
        <v>19</v>
      </c>
      <c r="O171" s="7">
        <v>391.53756672351301</v>
      </c>
      <c r="P171" s="2" t="s">
        <v>16</v>
      </c>
    </row>
    <row r="172" spans="1:16" x14ac:dyDescent="0.3">
      <c r="A172" s="19">
        <v>41752</v>
      </c>
      <c r="B172" s="5">
        <v>190</v>
      </c>
      <c r="C172" s="6">
        <v>3.16166666668529</v>
      </c>
      <c r="D172" s="5" t="s">
        <v>42</v>
      </c>
      <c r="E172" s="5" t="s">
        <v>17</v>
      </c>
      <c r="F172" s="5" t="s">
        <v>18</v>
      </c>
      <c r="G172" s="5">
        <v>150</v>
      </c>
      <c r="H172" s="5">
        <v>1</v>
      </c>
      <c r="I172" s="7">
        <v>103.896654288493</v>
      </c>
      <c r="J172" s="7">
        <v>68.538958386500795</v>
      </c>
      <c r="K172" s="7" t="s">
        <v>16</v>
      </c>
      <c r="L172" s="7" t="s">
        <v>16</v>
      </c>
      <c r="M172" s="6" t="s">
        <v>16</v>
      </c>
      <c r="N172" s="7" t="s">
        <v>19</v>
      </c>
      <c r="O172" s="7">
        <v>391.53756672351301</v>
      </c>
      <c r="P172" s="2" t="s">
        <v>16</v>
      </c>
    </row>
    <row r="173" spans="1:16" x14ac:dyDescent="0.3">
      <c r="A173" s="19">
        <v>41752</v>
      </c>
      <c r="B173" s="5">
        <v>190</v>
      </c>
      <c r="C173" s="6">
        <v>3.16166666668529</v>
      </c>
      <c r="D173" s="5" t="s">
        <v>42</v>
      </c>
      <c r="E173" s="5" t="s">
        <v>17</v>
      </c>
      <c r="F173" s="5" t="s">
        <v>18</v>
      </c>
      <c r="G173" s="5">
        <v>200</v>
      </c>
      <c r="H173" s="5">
        <v>1</v>
      </c>
      <c r="I173" s="7">
        <v>113.674764329803</v>
      </c>
      <c r="J173" s="7">
        <v>71.691678741479606</v>
      </c>
      <c r="K173" s="7" t="s">
        <v>16</v>
      </c>
      <c r="L173" s="7" t="s">
        <v>16</v>
      </c>
      <c r="M173" s="6" t="s">
        <v>16</v>
      </c>
      <c r="N173" s="7" t="s">
        <v>19</v>
      </c>
      <c r="O173" s="7">
        <v>391.53756672351301</v>
      </c>
      <c r="P173" s="2" t="s">
        <v>16</v>
      </c>
    </row>
    <row r="174" spans="1:16" x14ac:dyDescent="0.3">
      <c r="A174" s="19">
        <v>41752</v>
      </c>
      <c r="B174" s="5">
        <v>190</v>
      </c>
      <c r="C174" s="6">
        <v>3.16166666668529</v>
      </c>
      <c r="D174" s="5" t="s">
        <v>42</v>
      </c>
      <c r="E174" s="5" t="s">
        <v>17</v>
      </c>
      <c r="F174" s="5" t="s">
        <v>18</v>
      </c>
      <c r="G174" s="5">
        <v>300</v>
      </c>
      <c r="H174" s="5">
        <v>1</v>
      </c>
      <c r="I174" s="7">
        <v>114.96003173122899</v>
      </c>
      <c r="J174" s="7">
        <v>67.772684337901396</v>
      </c>
      <c r="K174" s="7" t="s">
        <v>16</v>
      </c>
      <c r="L174" s="7" t="s">
        <v>16</v>
      </c>
      <c r="M174" s="6" t="s">
        <v>16</v>
      </c>
      <c r="N174" s="7" t="s">
        <v>19</v>
      </c>
      <c r="O174" s="7">
        <v>365.99618836802301</v>
      </c>
      <c r="P174" s="2" t="s">
        <v>16</v>
      </c>
    </row>
    <row r="175" spans="1:16" x14ac:dyDescent="0.3">
      <c r="A175" s="19">
        <v>41752</v>
      </c>
      <c r="B175" s="5">
        <v>190</v>
      </c>
      <c r="C175" s="6">
        <v>3.16166666668529</v>
      </c>
      <c r="D175" s="5" t="s">
        <v>42</v>
      </c>
      <c r="E175" s="5" t="s">
        <v>17</v>
      </c>
      <c r="F175" s="5" t="s">
        <v>18</v>
      </c>
      <c r="G175" s="5">
        <v>0</v>
      </c>
      <c r="H175" s="5">
        <v>1</v>
      </c>
      <c r="I175" s="7">
        <v>59.218982012703897</v>
      </c>
      <c r="J175" s="7">
        <v>41.792057231752999</v>
      </c>
      <c r="K175" s="7" t="s">
        <v>16</v>
      </c>
      <c r="L175" s="7" t="s">
        <v>16</v>
      </c>
      <c r="M175" s="6" t="s">
        <v>16</v>
      </c>
      <c r="N175" s="7" t="s">
        <v>19</v>
      </c>
      <c r="O175" s="7">
        <v>524.47713859019302</v>
      </c>
      <c r="P175" s="2" t="s">
        <v>16</v>
      </c>
    </row>
    <row r="176" spans="1:16" x14ac:dyDescent="0.3">
      <c r="A176" s="19">
        <v>41752</v>
      </c>
      <c r="B176" s="5">
        <v>221</v>
      </c>
      <c r="C176" s="6">
        <v>3.6869444443184598</v>
      </c>
      <c r="D176" s="5" t="s">
        <v>44</v>
      </c>
      <c r="E176" s="5" t="s">
        <v>17</v>
      </c>
      <c r="F176" s="5" t="s">
        <v>18</v>
      </c>
      <c r="G176" s="5">
        <v>0</v>
      </c>
      <c r="H176" s="5">
        <v>1</v>
      </c>
      <c r="I176" s="7">
        <v>90.7836861059603</v>
      </c>
      <c r="J176" s="7">
        <v>536.4042220069</v>
      </c>
      <c r="K176" s="7">
        <v>34.801883960814898</v>
      </c>
      <c r="L176" s="7">
        <v>494.61216477514699</v>
      </c>
      <c r="M176" s="6">
        <v>7.0361965271589999E-2</v>
      </c>
      <c r="N176" s="7">
        <v>1.63379063658377</v>
      </c>
      <c r="O176" s="7">
        <v>468.70376000144</v>
      </c>
      <c r="P176" s="2" t="s">
        <v>16</v>
      </c>
    </row>
    <row r="177" spans="1:16" x14ac:dyDescent="0.3">
      <c r="A177" s="19">
        <v>41752</v>
      </c>
      <c r="B177" s="5">
        <v>221</v>
      </c>
      <c r="C177" s="6">
        <v>3.6869444443184598</v>
      </c>
      <c r="D177" s="5" t="s">
        <v>44</v>
      </c>
      <c r="E177" s="5" t="s">
        <v>17</v>
      </c>
      <c r="F177" s="5" t="s">
        <v>18</v>
      </c>
      <c r="G177" s="5">
        <v>0</v>
      </c>
      <c r="H177" s="5">
        <v>2</v>
      </c>
      <c r="I177" s="7">
        <v>94.959640655375196</v>
      </c>
      <c r="J177" s="7">
        <v>542.46909370113303</v>
      </c>
      <c r="K177" s="7">
        <v>38.977838510229702</v>
      </c>
      <c r="L177" s="7">
        <v>500.67703646938003</v>
      </c>
      <c r="M177" s="6">
        <v>7.7850262087291705E-2</v>
      </c>
      <c r="N177" s="7">
        <v>2.28823497006749</v>
      </c>
      <c r="O177" s="7">
        <v>484.78243415098001</v>
      </c>
      <c r="P177" s="2" t="s">
        <v>16</v>
      </c>
    </row>
    <row r="178" spans="1:16" x14ac:dyDescent="0.3">
      <c r="A178" s="19">
        <v>41752</v>
      </c>
      <c r="B178" s="5">
        <v>221</v>
      </c>
      <c r="C178" s="6">
        <v>3.6869444443184598</v>
      </c>
      <c r="D178" s="5" t="s">
        <v>44</v>
      </c>
      <c r="E178" s="5" t="s">
        <v>17</v>
      </c>
      <c r="F178" s="5" t="s">
        <v>18</v>
      </c>
      <c r="G178" s="5">
        <v>0</v>
      </c>
      <c r="H178" s="5">
        <v>3</v>
      </c>
      <c r="I178" s="7">
        <v>90.274773250037398</v>
      </c>
      <c r="J178" s="7">
        <v>542.46909370113303</v>
      </c>
      <c r="K178" s="7">
        <v>34.292971104891897</v>
      </c>
      <c r="L178" s="7">
        <v>500.67703646938003</v>
      </c>
      <c r="M178" s="6">
        <v>6.8493197424662006E-2</v>
      </c>
      <c r="N178" s="7">
        <v>1.47182674575811</v>
      </c>
      <c r="O178" s="7">
        <v>474.00317423121197</v>
      </c>
      <c r="P178" s="2" t="s">
        <v>16</v>
      </c>
    </row>
    <row r="179" spans="1:16" x14ac:dyDescent="0.3">
      <c r="A179" s="19">
        <v>41752</v>
      </c>
      <c r="B179" s="5">
        <v>221</v>
      </c>
      <c r="C179" s="6">
        <v>3.6869444443184598</v>
      </c>
      <c r="D179" s="5" t="s">
        <v>44</v>
      </c>
      <c r="E179" s="5" t="s">
        <v>17</v>
      </c>
      <c r="F179" s="5" t="s">
        <v>18</v>
      </c>
      <c r="G179" s="5">
        <v>30</v>
      </c>
      <c r="H179" s="5">
        <v>1</v>
      </c>
      <c r="I179" s="7">
        <v>143.94716798722399</v>
      </c>
      <c r="J179" s="7">
        <v>378.55152492586302</v>
      </c>
      <c r="K179" s="7">
        <v>81.303814321535896</v>
      </c>
      <c r="L179" s="7">
        <v>332.82625793617001</v>
      </c>
      <c r="M179" s="6">
        <v>0.244283052742577</v>
      </c>
      <c r="N179" s="7">
        <v>19.498437541474299</v>
      </c>
      <c r="O179" s="7">
        <v>423.59724317436797</v>
      </c>
      <c r="P179" s="2" t="s">
        <v>16</v>
      </c>
    </row>
    <row r="180" spans="1:16" x14ac:dyDescent="0.3">
      <c r="A180" s="19">
        <v>41752</v>
      </c>
      <c r="B180" s="5">
        <v>221</v>
      </c>
      <c r="C180" s="6">
        <v>3.6869444443184598</v>
      </c>
      <c r="D180" s="5" t="s">
        <v>44</v>
      </c>
      <c r="E180" s="5" t="s">
        <v>17</v>
      </c>
      <c r="F180" s="5" t="s">
        <v>18</v>
      </c>
      <c r="G180" s="5">
        <v>30</v>
      </c>
      <c r="H180" s="5">
        <v>2</v>
      </c>
      <c r="I180" s="7">
        <v>137.61693309076799</v>
      </c>
      <c r="J180" s="7">
        <v>387.16012820540601</v>
      </c>
      <c r="K180" s="7">
        <v>74.973579425079294</v>
      </c>
      <c r="L180" s="7">
        <v>341.43486121571198</v>
      </c>
      <c r="M180" s="6">
        <v>0.21958384436237299</v>
      </c>
      <c r="N180" s="7">
        <v>16.5727479793726</v>
      </c>
      <c r="O180" s="7">
        <v>448.09199709461598</v>
      </c>
      <c r="P180" s="2" t="s">
        <v>16</v>
      </c>
    </row>
    <row r="181" spans="1:16" x14ac:dyDescent="0.3">
      <c r="A181" s="19">
        <v>41752</v>
      </c>
      <c r="B181" s="5">
        <v>221</v>
      </c>
      <c r="C181" s="6">
        <v>3.6869444443184598</v>
      </c>
      <c r="D181" s="5" t="s">
        <v>44</v>
      </c>
      <c r="E181" s="5" t="s">
        <v>17</v>
      </c>
      <c r="F181" s="5" t="s">
        <v>18</v>
      </c>
      <c r="G181" s="5">
        <v>30</v>
      </c>
      <c r="H181" s="5">
        <v>3</v>
      </c>
      <c r="I181" s="7">
        <v>137.61693309076799</v>
      </c>
      <c r="J181" s="7">
        <v>382.83162999241398</v>
      </c>
      <c r="K181" s="7">
        <v>74.973579425079294</v>
      </c>
      <c r="L181" s="7">
        <v>337.10636300272103</v>
      </c>
      <c r="M181" s="6">
        <v>0.22240333512919799</v>
      </c>
      <c r="N181" s="7">
        <v>16.899200776087199</v>
      </c>
      <c r="O181" s="7">
        <v>443.08227303632998</v>
      </c>
      <c r="P181" s="2" t="s">
        <v>16</v>
      </c>
    </row>
    <row r="182" spans="1:16" x14ac:dyDescent="0.3">
      <c r="A182" s="19">
        <v>41752</v>
      </c>
      <c r="B182" s="5">
        <v>221</v>
      </c>
      <c r="C182" s="6">
        <v>3.6869444443184598</v>
      </c>
      <c r="D182" s="5" t="s">
        <v>44</v>
      </c>
      <c r="E182" s="5" t="s">
        <v>17</v>
      </c>
      <c r="F182" s="5" t="s">
        <v>18</v>
      </c>
      <c r="G182" s="5">
        <v>100</v>
      </c>
      <c r="H182" s="5">
        <v>1</v>
      </c>
      <c r="I182" s="7">
        <v>238.74247263309999</v>
      </c>
      <c r="J182" s="7">
        <v>305.73950809196799</v>
      </c>
      <c r="K182" s="7">
        <v>115.759850067527</v>
      </c>
      <c r="L182" s="7">
        <v>229.04476005667701</v>
      </c>
      <c r="M182" s="6">
        <v>0.50540274328424795</v>
      </c>
      <c r="N182" s="7">
        <v>63.273809148070903</v>
      </c>
      <c r="O182" s="7">
        <v>382.83162999241398</v>
      </c>
      <c r="P182" s="2" t="s">
        <v>16</v>
      </c>
    </row>
    <row r="183" spans="1:16" x14ac:dyDescent="0.3">
      <c r="A183" s="19">
        <v>41752</v>
      </c>
      <c r="B183" s="5">
        <v>221</v>
      </c>
      <c r="C183" s="6">
        <v>3.6869444443184598</v>
      </c>
      <c r="D183" s="5" t="s">
        <v>44</v>
      </c>
      <c r="E183" s="5" t="s">
        <v>17</v>
      </c>
      <c r="F183" s="5" t="s">
        <v>18</v>
      </c>
      <c r="G183" s="5">
        <v>100</v>
      </c>
      <c r="H183" s="5">
        <v>2</v>
      </c>
      <c r="I183" s="7">
        <v>225.691719315976</v>
      </c>
      <c r="J183" s="7">
        <v>305.73950809196799</v>
      </c>
      <c r="K183" s="7">
        <v>102.70909675040301</v>
      </c>
      <c r="L183" s="7">
        <v>229.04476005667701</v>
      </c>
      <c r="M183" s="6">
        <v>0.44842369118153003</v>
      </c>
      <c r="N183" s="7">
        <v>51.1048880226977</v>
      </c>
      <c r="O183" s="7">
        <v>387.16012820540601</v>
      </c>
      <c r="P183" s="2" t="s">
        <v>16</v>
      </c>
    </row>
    <row r="184" spans="1:16" x14ac:dyDescent="0.3">
      <c r="A184" s="19">
        <v>41752</v>
      </c>
      <c r="B184" s="5">
        <v>221</v>
      </c>
      <c r="C184" s="6">
        <v>3.6869444443184598</v>
      </c>
      <c r="D184" s="5" t="s">
        <v>44</v>
      </c>
      <c r="E184" s="5" t="s">
        <v>17</v>
      </c>
      <c r="F184" s="5" t="s">
        <v>18</v>
      </c>
      <c r="G184" s="5">
        <v>100</v>
      </c>
      <c r="H184" s="5">
        <v>3</v>
      </c>
      <c r="I184" s="7">
        <v>241.441822125664</v>
      </c>
      <c r="J184" s="7">
        <v>305.73950809196799</v>
      </c>
      <c r="K184" s="7">
        <v>118.45919956009099</v>
      </c>
      <c r="L184" s="7">
        <v>229.04476005667701</v>
      </c>
      <c r="M184" s="6">
        <v>0.51718799212336597</v>
      </c>
      <c r="N184" s="7">
        <v>66.046623005041496</v>
      </c>
      <c r="O184" s="7">
        <v>378.55152492586302</v>
      </c>
      <c r="P184" s="2" t="s">
        <v>16</v>
      </c>
    </row>
    <row r="185" spans="1:16" x14ac:dyDescent="0.3">
      <c r="A185" s="19">
        <v>41752</v>
      </c>
      <c r="B185" s="5">
        <v>221</v>
      </c>
      <c r="C185" s="6">
        <v>3.6869444443184598</v>
      </c>
      <c r="D185" s="5" t="s">
        <v>44</v>
      </c>
      <c r="E185" s="5" t="s">
        <v>17</v>
      </c>
      <c r="F185" s="5" t="s">
        <v>18</v>
      </c>
      <c r="G185" s="5">
        <v>150</v>
      </c>
      <c r="H185" s="5">
        <v>1</v>
      </c>
      <c r="I185" s="7">
        <v>255.40333418533999</v>
      </c>
      <c r="J185" s="7">
        <v>295.59911194939599</v>
      </c>
      <c r="K185" s="7">
        <v>135.15526130816599</v>
      </c>
      <c r="L185" s="7">
        <v>220.609691016151</v>
      </c>
      <c r="M185" s="6">
        <v>0.61264426184374199</v>
      </c>
      <c r="N185" s="7">
        <v>92.650880535504101</v>
      </c>
      <c r="O185" s="7">
        <v>374.31927196437698</v>
      </c>
      <c r="P185" s="2" t="s">
        <v>16</v>
      </c>
    </row>
    <row r="186" spans="1:16" x14ac:dyDescent="0.3">
      <c r="A186" s="19">
        <v>41752</v>
      </c>
      <c r="B186" s="5">
        <v>221</v>
      </c>
      <c r="C186" s="6">
        <v>3.6869444443184598</v>
      </c>
      <c r="D186" s="5" t="s">
        <v>44</v>
      </c>
      <c r="E186" s="5" t="s">
        <v>17</v>
      </c>
      <c r="F186" s="5" t="s">
        <v>18</v>
      </c>
      <c r="G186" s="5">
        <v>150</v>
      </c>
      <c r="H186" s="5">
        <v>2</v>
      </c>
      <c r="I186" s="7">
        <v>252.547893257738</v>
      </c>
      <c r="J186" s="7">
        <v>302.321302502072</v>
      </c>
      <c r="K186" s="7">
        <v>132.299820380564</v>
      </c>
      <c r="L186" s="7">
        <v>227.33188156882599</v>
      </c>
      <c r="M186" s="6">
        <v>0.58196773575073601</v>
      </c>
      <c r="N186" s="7">
        <v>83.195679488596795</v>
      </c>
      <c r="O186" s="7">
        <v>374.31927196437698</v>
      </c>
      <c r="P186" s="2" t="s">
        <v>16</v>
      </c>
    </row>
    <row r="187" spans="1:16" x14ac:dyDescent="0.3">
      <c r="A187" s="19">
        <v>41752</v>
      </c>
      <c r="B187" s="5">
        <v>221</v>
      </c>
      <c r="C187" s="6">
        <v>3.6869444443184598</v>
      </c>
      <c r="D187" s="5" t="s">
        <v>44</v>
      </c>
      <c r="E187" s="5" t="s">
        <v>17</v>
      </c>
      <c r="F187" s="5" t="s">
        <v>18</v>
      </c>
      <c r="G187" s="5">
        <v>150</v>
      </c>
      <c r="H187" s="5">
        <v>3</v>
      </c>
      <c r="I187" s="7">
        <v>238.74247263309999</v>
      </c>
      <c r="J187" s="7">
        <v>305.73950809196799</v>
      </c>
      <c r="K187" s="7">
        <v>118.494399755926</v>
      </c>
      <c r="L187" s="7">
        <v>230.75008715872301</v>
      </c>
      <c r="M187" s="6">
        <v>0.51351833152036497</v>
      </c>
      <c r="N187" s="7">
        <v>65.172928925536596</v>
      </c>
      <c r="O187" s="7">
        <v>365.99618836802301</v>
      </c>
      <c r="P187" s="2" t="s">
        <v>16</v>
      </c>
    </row>
    <row r="188" spans="1:16" x14ac:dyDescent="0.3">
      <c r="A188" s="19">
        <v>41752</v>
      </c>
      <c r="B188" s="5">
        <v>221</v>
      </c>
      <c r="C188" s="6">
        <v>3.6869444443184598</v>
      </c>
      <c r="D188" s="5" t="s">
        <v>44</v>
      </c>
      <c r="E188" s="5" t="s">
        <v>17</v>
      </c>
      <c r="F188" s="5" t="s">
        <v>18</v>
      </c>
      <c r="G188" s="5">
        <v>200</v>
      </c>
      <c r="H188" s="5">
        <v>1</v>
      </c>
      <c r="I188" s="7">
        <v>255.40333418533999</v>
      </c>
      <c r="J188" s="7">
        <v>316.22776601683802</v>
      </c>
      <c r="K188" s="7">
        <v>135.15526130816599</v>
      </c>
      <c r="L188" s="7">
        <v>245.33760912823399</v>
      </c>
      <c r="M188" s="6">
        <v>0.55089499644354201</v>
      </c>
      <c r="N188" s="7">
        <v>74.538454950381194</v>
      </c>
      <c r="O188" s="7">
        <v>409.54788502142202</v>
      </c>
      <c r="P188" s="2" t="s">
        <v>16</v>
      </c>
    </row>
    <row r="189" spans="1:16" x14ac:dyDescent="0.3">
      <c r="A189" s="19">
        <v>41752</v>
      </c>
      <c r="B189" s="5">
        <v>221</v>
      </c>
      <c r="C189" s="6">
        <v>3.6869444443184598</v>
      </c>
      <c r="D189" s="5" t="s">
        <v>44</v>
      </c>
      <c r="E189" s="5" t="s">
        <v>17</v>
      </c>
      <c r="F189" s="5" t="s">
        <v>18</v>
      </c>
      <c r="G189" s="5">
        <v>200</v>
      </c>
      <c r="H189" s="5">
        <v>2</v>
      </c>
      <c r="I189" s="7">
        <v>261.21143647922099</v>
      </c>
      <c r="J189" s="7">
        <v>298.94131287427803</v>
      </c>
      <c r="K189" s="7">
        <v>140.963363602047</v>
      </c>
      <c r="L189" s="7">
        <v>228.051155985675</v>
      </c>
      <c r="M189" s="6">
        <v>0.61812167972918097</v>
      </c>
      <c r="N189" s="7">
        <v>94.445200574629496</v>
      </c>
      <c r="O189" s="7">
        <v>357.85817063853898</v>
      </c>
      <c r="P189" s="2" t="s">
        <v>16</v>
      </c>
    </row>
    <row r="190" spans="1:16" x14ac:dyDescent="0.3">
      <c r="A190" s="19">
        <v>41752</v>
      </c>
      <c r="B190" s="5">
        <v>221</v>
      </c>
      <c r="C190" s="6">
        <v>3.6869444443184598</v>
      </c>
      <c r="D190" s="5" t="s">
        <v>44</v>
      </c>
      <c r="E190" s="5" t="s">
        <v>17</v>
      </c>
      <c r="F190" s="5" t="s">
        <v>18</v>
      </c>
      <c r="G190" s="5">
        <v>200</v>
      </c>
      <c r="H190" s="5">
        <v>3</v>
      </c>
      <c r="I190" s="7">
        <v>244.17169190061699</v>
      </c>
      <c r="J190" s="7">
        <v>305.73950809196799</v>
      </c>
      <c r="K190" s="7">
        <v>123.923619023443</v>
      </c>
      <c r="L190" s="7">
        <v>234.84935120336499</v>
      </c>
      <c r="M190" s="6">
        <v>0.52767281829164203</v>
      </c>
      <c r="N190" s="7">
        <v>68.595967068037595</v>
      </c>
      <c r="O190" s="7">
        <v>370.13433611549101</v>
      </c>
      <c r="P190" s="2" t="s">
        <v>16</v>
      </c>
    </row>
    <row r="191" spans="1:16" x14ac:dyDescent="0.3">
      <c r="A191" s="19">
        <v>41752</v>
      </c>
      <c r="B191" s="5">
        <v>221</v>
      </c>
      <c r="C191" s="6">
        <v>3.6869444443184598</v>
      </c>
      <c r="D191" s="5" t="s">
        <v>44</v>
      </c>
      <c r="E191" s="5" t="s">
        <v>17</v>
      </c>
      <c r="F191" s="5" t="s">
        <v>18</v>
      </c>
      <c r="G191" s="5">
        <v>300</v>
      </c>
      <c r="H191" s="5">
        <v>1</v>
      </c>
      <c r="I191" s="7">
        <v>241.441822125664</v>
      </c>
      <c r="J191" s="7">
        <v>292.29427724504399</v>
      </c>
      <c r="K191" s="7">
        <v>130.29464490444701</v>
      </c>
      <c r="L191" s="7">
        <v>221.40412035643999</v>
      </c>
      <c r="M191" s="6">
        <v>0.58849241240264605</v>
      </c>
      <c r="N191" s="7">
        <v>85.126470883379795</v>
      </c>
      <c r="O191" s="7">
        <v>378.55152492586302</v>
      </c>
      <c r="P191" s="2" t="s">
        <v>16</v>
      </c>
    </row>
    <row r="192" spans="1:16" x14ac:dyDescent="0.3">
      <c r="A192" s="19">
        <v>41752</v>
      </c>
      <c r="B192" s="5">
        <v>221</v>
      </c>
      <c r="C192" s="6">
        <v>3.6869444443184598</v>
      </c>
      <c r="D192" s="5" t="s">
        <v>44</v>
      </c>
      <c r="E192" s="5" t="s">
        <v>17</v>
      </c>
      <c r="F192" s="5" t="s">
        <v>18</v>
      </c>
      <c r="G192" s="5">
        <v>300</v>
      </c>
      <c r="H192" s="5">
        <v>2</v>
      </c>
      <c r="I192" s="7">
        <v>241.441822125664</v>
      </c>
      <c r="J192" s="7">
        <v>295.59911194939599</v>
      </c>
      <c r="K192" s="7">
        <v>130.29464490444701</v>
      </c>
      <c r="L192" s="7">
        <v>224.70895506079299</v>
      </c>
      <c r="M192" s="6">
        <v>0.57983734946921694</v>
      </c>
      <c r="N192" s="7">
        <v>82.574142028994899</v>
      </c>
      <c r="O192" s="7">
        <v>365.99618836802301</v>
      </c>
      <c r="P192" s="2" t="s">
        <v>16</v>
      </c>
    </row>
    <row r="193" spans="1:16" x14ac:dyDescent="0.3">
      <c r="A193" s="19">
        <v>41752</v>
      </c>
      <c r="B193" s="5">
        <v>221</v>
      </c>
      <c r="C193" s="6">
        <v>3.6869444443184598</v>
      </c>
      <c r="D193" s="5" t="s">
        <v>44</v>
      </c>
      <c r="E193" s="5" t="s">
        <v>17</v>
      </c>
      <c r="F193" s="5" t="s">
        <v>18</v>
      </c>
      <c r="G193" s="5">
        <v>300</v>
      </c>
      <c r="H193" s="5">
        <v>3</v>
      </c>
      <c r="I193" s="7">
        <v>249.72437651357399</v>
      </c>
      <c r="J193" s="7">
        <v>289.02639100224502</v>
      </c>
      <c r="K193" s="7">
        <v>138.57719929235699</v>
      </c>
      <c r="L193" s="7">
        <v>218.136234113641</v>
      </c>
      <c r="M193" s="6">
        <v>0.63527822351679097</v>
      </c>
      <c r="N193" s="7">
        <v>100.293249123865</v>
      </c>
      <c r="O193" s="7">
        <v>370.13433611549101</v>
      </c>
      <c r="P193" s="2" t="s">
        <v>16</v>
      </c>
    </row>
    <row r="194" spans="1:16" x14ac:dyDescent="0.3">
      <c r="A194" s="19">
        <v>41752</v>
      </c>
      <c r="B194" s="5">
        <v>221</v>
      </c>
      <c r="C194" s="6">
        <v>3.6869444443184598</v>
      </c>
      <c r="D194" s="5" t="s">
        <v>42</v>
      </c>
      <c r="E194" s="5" t="s">
        <v>17</v>
      </c>
      <c r="F194" s="5" t="s">
        <v>18</v>
      </c>
      <c r="G194" s="5">
        <v>30</v>
      </c>
      <c r="H194" s="5">
        <v>1</v>
      </c>
      <c r="I194" s="7">
        <v>62.643353665688601</v>
      </c>
      <c r="J194" s="7">
        <v>45.725266989693097</v>
      </c>
      <c r="K194" s="7" t="s">
        <v>16</v>
      </c>
      <c r="L194" s="7" t="s">
        <v>16</v>
      </c>
      <c r="M194" s="6" t="s">
        <v>16</v>
      </c>
      <c r="N194" s="7" t="s">
        <v>19</v>
      </c>
      <c r="O194" s="7">
        <v>448.09199709461598</v>
      </c>
      <c r="P194" s="2" t="s">
        <v>16</v>
      </c>
    </row>
    <row r="195" spans="1:16" x14ac:dyDescent="0.3">
      <c r="A195" s="19">
        <v>41752</v>
      </c>
      <c r="B195" s="5">
        <v>221</v>
      </c>
      <c r="C195" s="6">
        <v>3.6869444443184598</v>
      </c>
      <c r="D195" s="5" t="s">
        <v>42</v>
      </c>
      <c r="E195" s="5" t="s">
        <v>17</v>
      </c>
      <c r="F195" s="5" t="s">
        <v>18</v>
      </c>
      <c r="G195" s="5">
        <v>100</v>
      </c>
      <c r="H195" s="5">
        <v>1</v>
      </c>
      <c r="I195" s="7">
        <v>122.982622565573</v>
      </c>
      <c r="J195" s="7">
        <v>76.694748035291596</v>
      </c>
      <c r="K195" s="7" t="s">
        <v>16</v>
      </c>
      <c r="L195" s="7" t="s">
        <v>16</v>
      </c>
      <c r="M195" s="6" t="s">
        <v>16</v>
      </c>
      <c r="N195" s="7" t="s">
        <v>19</v>
      </c>
      <c r="O195" s="7">
        <v>370.13433611549101</v>
      </c>
      <c r="P195" s="2" t="s">
        <v>16</v>
      </c>
    </row>
    <row r="196" spans="1:16" x14ac:dyDescent="0.3">
      <c r="A196" s="19">
        <v>41752</v>
      </c>
      <c r="B196" s="5">
        <v>221</v>
      </c>
      <c r="C196" s="6">
        <v>3.6869444443184598</v>
      </c>
      <c r="D196" s="5" t="s">
        <v>42</v>
      </c>
      <c r="E196" s="5" t="s">
        <v>17</v>
      </c>
      <c r="F196" s="5" t="s">
        <v>18</v>
      </c>
      <c r="G196" s="5">
        <v>150</v>
      </c>
      <c r="H196" s="5">
        <v>1</v>
      </c>
      <c r="I196" s="7">
        <v>120.248072877174</v>
      </c>
      <c r="J196" s="7">
        <v>74.989420933245597</v>
      </c>
      <c r="K196" s="7" t="s">
        <v>16</v>
      </c>
      <c r="L196" s="7" t="s">
        <v>16</v>
      </c>
      <c r="M196" s="6" t="s">
        <v>16</v>
      </c>
      <c r="N196" s="7" t="s">
        <v>19</v>
      </c>
      <c r="O196" s="7">
        <v>382.83162999241398</v>
      </c>
      <c r="P196" s="2" t="s">
        <v>16</v>
      </c>
    </row>
    <row r="197" spans="1:16" x14ac:dyDescent="0.3">
      <c r="A197" s="19">
        <v>41752</v>
      </c>
      <c r="B197" s="5">
        <v>221</v>
      </c>
      <c r="C197" s="6">
        <v>3.6869444443184598</v>
      </c>
      <c r="D197" s="5" t="s">
        <v>42</v>
      </c>
      <c r="E197" s="5" t="s">
        <v>17</v>
      </c>
      <c r="F197" s="5" t="s">
        <v>18</v>
      </c>
      <c r="G197" s="5">
        <v>200</v>
      </c>
      <c r="H197" s="5">
        <v>1</v>
      </c>
      <c r="I197" s="7">
        <v>120.248072877174</v>
      </c>
      <c r="J197" s="7">
        <v>70.890156888603798</v>
      </c>
      <c r="K197" s="7" t="s">
        <v>16</v>
      </c>
      <c r="L197" s="7" t="s">
        <v>16</v>
      </c>
      <c r="M197" s="6" t="s">
        <v>16</v>
      </c>
      <c r="N197" s="7" t="s">
        <v>19</v>
      </c>
      <c r="O197" s="7">
        <v>374.31927196437698</v>
      </c>
      <c r="P197" s="2" t="s">
        <v>16</v>
      </c>
    </row>
    <row r="198" spans="1:16" x14ac:dyDescent="0.3">
      <c r="A198" s="19">
        <v>41752</v>
      </c>
      <c r="B198" s="5">
        <v>221</v>
      </c>
      <c r="C198" s="6">
        <v>3.6869444443184598</v>
      </c>
      <c r="D198" s="5" t="s">
        <v>42</v>
      </c>
      <c r="E198" s="5" t="s">
        <v>17</v>
      </c>
      <c r="F198" s="5" t="s">
        <v>18</v>
      </c>
      <c r="G198" s="5">
        <v>300</v>
      </c>
      <c r="H198" s="5">
        <v>1</v>
      </c>
      <c r="I198" s="7">
        <v>111.14717722121701</v>
      </c>
      <c r="J198" s="7">
        <v>70.890156888603798</v>
      </c>
      <c r="K198" s="7" t="s">
        <v>16</v>
      </c>
      <c r="L198" s="7" t="s">
        <v>16</v>
      </c>
      <c r="M198" s="6" t="s">
        <v>16</v>
      </c>
      <c r="N198" s="7" t="s">
        <v>19</v>
      </c>
      <c r="O198" s="7">
        <v>361.904305625201</v>
      </c>
      <c r="P198" s="2" t="s">
        <v>16</v>
      </c>
    </row>
    <row r="199" spans="1:16" x14ac:dyDescent="0.3">
      <c r="A199" s="19">
        <v>41752</v>
      </c>
      <c r="B199" s="5">
        <v>221</v>
      </c>
      <c r="C199" s="6">
        <v>3.6869444443184598</v>
      </c>
      <c r="D199" s="5" t="s">
        <v>42</v>
      </c>
      <c r="E199" s="5" t="s">
        <v>17</v>
      </c>
      <c r="F199" s="5" t="s">
        <v>18</v>
      </c>
      <c r="G199" s="5">
        <v>0</v>
      </c>
      <c r="H199" s="5">
        <v>1</v>
      </c>
      <c r="I199" s="7">
        <v>55.981802145145501</v>
      </c>
      <c r="J199" s="7">
        <v>41.792057231752999</v>
      </c>
      <c r="K199" s="7" t="s">
        <v>16</v>
      </c>
      <c r="L199" s="7" t="s">
        <v>16</v>
      </c>
      <c r="M199" s="6" t="s">
        <v>16</v>
      </c>
      <c r="N199" s="7" t="s">
        <v>19</v>
      </c>
      <c r="O199" s="7">
        <v>542.46909370113303</v>
      </c>
      <c r="P199" s="2" t="s">
        <v>16</v>
      </c>
    </row>
    <row r="200" spans="1:16" x14ac:dyDescent="0.3">
      <c r="A200" s="19">
        <v>41752</v>
      </c>
      <c r="B200" s="5">
        <v>253</v>
      </c>
      <c r="C200" s="6">
        <v>4.2174999999154101</v>
      </c>
      <c r="D200" s="5" t="s">
        <v>44</v>
      </c>
      <c r="E200" s="5" t="s">
        <v>17</v>
      </c>
      <c r="F200" s="5" t="s">
        <v>18</v>
      </c>
      <c r="G200" s="5">
        <v>0</v>
      </c>
      <c r="H200" s="5">
        <v>1</v>
      </c>
      <c r="I200" s="7">
        <v>87.772683222680897</v>
      </c>
      <c r="J200" s="7">
        <v>567.42210427964301</v>
      </c>
      <c r="K200" s="7">
        <v>32.416764563183797</v>
      </c>
      <c r="L200" s="7">
        <v>526.55930400059299</v>
      </c>
      <c r="M200" s="6">
        <v>6.1563368678311997E-2</v>
      </c>
      <c r="N200" s="7">
        <v>0.87589461188131201</v>
      </c>
      <c r="O200" s="7">
        <v>490.263642430331</v>
      </c>
      <c r="P200" s="2" t="s">
        <v>16</v>
      </c>
    </row>
    <row r="201" spans="1:16" x14ac:dyDescent="0.3">
      <c r="A201" s="19">
        <v>41752</v>
      </c>
      <c r="B201" s="5">
        <v>253</v>
      </c>
      <c r="C201" s="6">
        <v>4.2174999999154101</v>
      </c>
      <c r="D201" s="5" t="s">
        <v>44</v>
      </c>
      <c r="E201" s="5" t="s">
        <v>17</v>
      </c>
      <c r="F201" s="5" t="s">
        <v>18</v>
      </c>
      <c r="G201" s="5">
        <v>0</v>
      </c>
      <c r="H201" s="5">
        <v>2</v>
      </c>
      <c r="I201" s="7">
        <v>90.7836861059603</v>
      </c>
      <c r="J201" s="7">
        <v>554.80533041290005</v>
      </c>
      <c r="K201" s="7">
        <v>35.427767446463299</v>
      </c>
      <c r="L201" s="7">
        <v>513.94253013385003</v>
      </c>
      <c r="M201" s="6">
        <v>6.8933324971639398E-2</v>
      </c>
      <c r="N201" s="7">
        <v>1.5099236244686101</v>
      </c>
      <c r="O201" s="7">
        <v>484.78243415098001</v>
      </c>
      <c r="P201" s="2" t="s">
        <v>16</v>
      </c>
    </row>
    <row r="202" spans="1:16" x14ac:dyDescent="0.3">
      <c r="A202" s="19">
        <v>41752</v>
      </c>
      <c r="B202" s="5">
        <v>253</v>
      </c>
      <c r="C202" s="6">
        <v>4.2174999999154101</v>
      </c>
      <c r="D202" s="5" t="s">
        <v>44</v>
      </c>
      <c r="E202" s="5" t="s">
        <v>17</v>
      </c>
      <c r="F202" s="5" t="s">
        <v>18</v>
      </c>
      <c r="G202" s="5">
        <v>0</v>
      </c>
      <c r="H202" s="5">
        <v>3</v>
      </c>
      <c r="I202" s="7">
        <v>93.897980104769601</v>
      </c>
      <c r="J202" s="7">
        <v>554.80533041290005</v>
      </c>
      <c r="K202" s="7">
        <v>38.542061445272502</v>
      </c>
      <c r="L202" s="7">
        <v>513.94253013385003</v>
      </c>
      <c r="M202" s="6">
        <v>7.4992940232509506E-2</v>
      </c>
      <c r="N202" s="7">
        <v>2.0374837825530498</v>
      </c>
      <c r="O202" s="7">
        <v>490.263642430331</v>
      </c>
      <c r="P202" s="2" t="s">
        <v>16</v>
      </c>
    </row>
    <row r="203" spans="1:16" x14ac:dyDescent="0.3">
      <c r="A203" s="19">
        <v>41752</v>
      </c>
      <c r="B203" s="5">
        <v>253</v>
      </c>
      <c r="C203" s="6">
        <v>4.2174999999154101</v>
      </c>
      <c r="D203" s="5" t="s">
        <v>44</v>
      </c>
      <c r="E203" s="5" t="s">
        <v>17</v>
      </c>
      <c r="F203" s="5" t="s">
        <v>18</v>
      </c>
      <c r="G203" s="5">
        <v>30</v>
      </c>
      <c r="H203" s="5">
        <v>1</v>
      </c>
      <c r="I203" s="7">
        <v>136.07835872433799</v>
      </c>
      <c r="J203" s="7">
        <v>395.96449889187897</v>
      </c>
      <c r="K203" s="7">
        <v>72.726725953280706</v>
      </c>
      <c r="L203" s="7">
        <v>350.495557429489</v>
      </c>
      <c r="M203" s="6">
        <v>0.20749685527158701</v>
      </c>
      <c r="N203" s="7">
        <v>15.1944186889216</v>
      </c>
      <c r="O203" s="7">
        <v>414.17845143644001</v>
      </c>
      <c r="P203" s="2" t="s">
        <v>16</v>
      </c>
    </row>
    <row r="204" spans="1:16" x14ac:dyDescent="0.3">
      <c r="A204" s="19">
        <v>41752</v>
      </c>
      <c r="B204" s="5">
        <v>253</v>
      </c>
      <c r="C204" s="6">
        <v>4.2174999999154101</v>
      </c>
      <c r="D204" s="5" t="s">
        <v>44</v>
      </c>
      <c r="E204" s="5" t="s">
        <v>17</v>
      </c>
      <c r="F204" s="5" t="s">
        <v>18</v>
      </c>
      <c r="G204" s="5">
        <v>30</v>
      </c>
      <c r="H204" s="5">
        <v>2</v>
      </c>
      <c r="I204" s="7">
        <v>121.60766160440301</v>
      </c>
      <c r="J204" s="7">
        <v>409.54788502142202</v>
      </c>
      <c r="K204" s="7">
        <v>58.256028833346299</v>
      </c>
      <c r="L204" s="7">
        <v>364.07894355903198</v>
      </c>
      <c r="M204" s="6">
        <v>0.16000933276686599</v>
      </c>
      <c r="N204" s="7">
        <v>10.0913303256392</v>
      </c>
      <c r="O204" s="7">
        <v>438.12855831385599</v>
      </c>
      <c r="P204" s="2" t="s">
        <v>16</v>
      </c>
    </row>
    <row r="205" spans="1:16" x14ac:dyDescent="0.3">
      <c r="A205" s="19">
        <v>41752</v>
      </c>
      <c r="B205" s="5">
        <v>253</v>
      </c>
      <c r="C205" s="6">
        <v>4.2174999999154101</v>
      </c>
      <c r="D205" s="5" t="s">
        <v>44</v>
      </c>
      <c r="E205" s="5" t="s">
        <v>17</v>
      </c>
      <c r="F205" s="5" t="s">
        <v>18</v>
      </c>
      <c r="G205" s="5">
        <v>30</v>
      </c>
      <c r="H205" s="5">
        <v>3</v>
      </c>
      <c r="I205" s="7">
        <v>127.20148676730599</v>
      </c>
      <c r="J205" s="7">
        <v>400.44148431206401</v>
      </c>
      <c r="K205" s="7">
        <v>63.849853996249202</v>
      </c>
      <c r="L205" s="7">
        <v>354.972542849673</v>
      </c>
      <c r="M205" s="6">
        <v>0.179872655737458</v>
      </c>
      <c r="N205" s="7">
        <v>12.1677120369029</v>
      </c>
      <c r="O205" s="7">
        <v>448.09199709461598</v>
      </c>
      <c r="P205" s="2" t="s">
        <v>16</v>
      </c>
    </row>
    <row r="206" spans="1:16" x14ac:dyDescent="0.3">
      <c r="A206" s="19">
        <v>41752</v>
      </c>
      <c r="B206" s="5">
        <v>253</v>
      </c>
      <c r="C206" s="6">
        <v>4.2174999999154101</v>
      </c>
      <c r="D206" s="5" t="s">
        <v>44</v>
      </c>
      <c r="E206" s="5" t="s">
        <v>17</v>
      </c>
      <c r="F206" s="5" t="s">
        <v>18</v>
      </c>
      <c r="G206" s="5">
        <v>100</v>
      </c>
      <c r="H206" s="5">
        <v>1</v>
      </c>
      <c r="I206" s="7">
        <v>255.40333418533999</v>
      </c>
      <c r="J206" s="7">
        <v>305.73950809196799</v>
      </c>
      <c r="K206" s="7">
        <v>111.456166198115</v>
      </c>
      <c r="L206" s="7">
        <v>223.692547001718</v>
      </c>
      <c r="M206" s="6">
        <v>0.49825605587681498</v>
      </c>
      <c r="N206" s="7">
        <v>61.638126099500901</v>
      </c>
      <c r="O206" s="7">
        <v>374.31927196437698</v>
      </c>
      <c r="P206" s="2" t="s">
        <v>16</v>
      </c>
    </row>
    <row r="207" spans="1:16" x14ac:dyDescent="0.3">
      <c r="A207" s="19">
        <v>41752</v>
      </c>
      <c r="B207" s="5">
        <v>253</v>
      </c>
      <c r="C207" s="6">
        <v>4.2174999999154101</v>
      </c>
      <c r="D207" s="5" t="s">
        <v>44</v>
      </c>
      <c r="E207" s="5" t="s">
        <v>17</v>
      </c>
      <c r="F207" s="5" t="s">
        <v>18</v>
      </c>
      <c r="G207" s="5">
        <v>100</v>
      </c>
      <c r="H207" s="5">
        <v>2</v>
      </c>
      <c r="I207" s="7">
        <v>249.72437651357399</v>
      </c>
      <c r="J207" s="7">
        <v>316.22776601683802</v>
      </c>
      <c r="K207" s="7">
        <v>105.777208526349</v>
      </c>
      <c r="L207" s="7">
        <v>234.180804926588</v>
      </c>
      <c r="M207" s="6">
        <v>0.45169034481501802</v>
      </c>
      <c r="N207" s="7">
        <v>51.752036426817902</v>
      </c>
      <c r="O207" s="7">
        <v>357.85817063853898</v>
      </c>
      <c r="P207" s="2" t="s">
        <v>16</v>
      </c>
    </row>
    <row r="208" spans="1:16" x14ac:dyDescent="0.3">
      <c r="A208" s="19">
        <v>41752</v>
      </c>
      <c r="B208" s="5">
        <v>253</v>
      </c>
      <c r="C208" s="6">
        <v>4.2174999999154101</v>
      </c>
      <c r="D208" s="5" t="s">
        <v>44</v>
      </c>
      <c r="E208" s="5" t="s">
        <v>17</v>
      </c>
      <c r="F208" s="5" t="s">
        <v>18</v>
      </c>
      <c r="G208" s="5">
        <v>100</v>
      </c>
      <c r="H208" s="5">
        <v>3</v>
      </c>
      <c r="I208" s="7">
        <v>249.72437651357399</v>
      </c>
      <c r="J208" s="7">
        <v>302.321302502072</v>
      </c>
      <c r="K208" s="7">
        <v>105.777208526349</v>
      </c>
      <c r="L208" s="7">
        <v>220.27434141182201</v>
      </c>
      <c r="M208" s="6">
        <v>0.48020667249931598</v>
      </c>
      <c r="N208" s="7">
        <v>57.653004126768799</v>
      </c>
      <c r="O208" s="7">
        <v>361.904305625201</v>
      </c>
      <c r="P208" s="2" t="s">
        <v>16</v>
      </c>
    </row>
    <row r="209" spans="1:16" x14ac:dyDescent="0.3">
      <c r="A209" s="19">
        <v>41752</v>
      </c>
      <c r="B209" s="5">
        <v>253</v>
      </c>
      <c r="C209" s="6">
        <v>4.2174999999154101</v>
      </c>
      <c r="D209" s="5" t="s">
        <v>44</v>
      </c>
      <c r="E209" s="5" t="s">
        <v>17</v>
      </c>
      <c r="F209" s="5" t="s">
        <v>18</v>
      </c>
      <c r="G209" s="5">
        <v>150</v>
      </c>
      <c r="H209" s="5">
        <v>1</v>
      </c>
      <c r="I209" s="7">
        <v>261.21143647922099</v>
      </c>
      <c r="J209" s="7">
        <v>298.94131287427803</v>
      </c>
      <c r="K209" s="7">
        <v>118.873615669057</v>
      </c>
      <c r="L209" s="7">
        <v>219.61558559820401</v>
      </c>
      <c r="M209" s="6">
        <v>0.54128041662098203</v>
      </c>
      <c r="N209" s="7">
        <v>72.026791858014093</v>
      </c>
      <c r="O209" s="7">
        <v>370.13433611549101</v>
      </c>
      <c r="P209" s="2" t="s">
        <v>16</v>
      </c>
    </row>
    <row r="210" spans="1:16" x14ac:dyDescent="0.3">
      <c r="A210" s="19">
        <v>41752</v>
      </c>
      <c r="B210" s="5">
        <v>253</v>
      </c>
      <c r="C210" s="6">
        <v>4.2174999999154101</v>
      </c>
      <c r="D210" s="5" t="s">
        <v>44</v>
      </c>
      <c r="E210" s="5" t="s">
        <v>17</v>
      </c>
      <c r="F210" s="5" t="s">
        <v>18</v>
      </c>
      <c r="G210" s="5">
        <v>150</v>
      </c>
      <c r="H210" s="5">
        <v>2</v>
      </c>
      <c r="I210" s="7">
        <v>249.72437651357399</v>
      </c>
      <c r="J210" s="7">
        <v>309.19636173398101</v>
      </c>
      <c r="K210" s="7">
        <v>107.38655570341</v>
      </c>
      <c r="L210" s="7">
        <v>229.87063445790699</v>
      </c>
      <c r="M210" s="6">
        <v>0.467160827030623</v>
      </c>
      <c r="N210" s="7">
        <v>54.895900525018803</v>
      </c>
      <c r="O210" s="7">
        <v>370.13433611549101</v>
      </c>
      <c r="P210" s="2" t="s">
        <v>16</v>
      </c>
    </row>
    <row r="211" spans="1:16" x14ac:dyDescent="0.3">
      <c r="A211" s="19">
        <v>41752</v>
      </c>
      <c r="B211" s="5">
        <v>253</v>
      </c>
      <c r="C211" s="6">
        <v>4.2174999999154101</v>
      </c>
      <c r="D211" s="5" t="s">
        <v>44</v>
      </c>
      <c r="E211" s="5" t="s">
        <v>17</v>
      </c>
      <c r="F211" s="5" t="s">
        <v>18</v>
      </c>
      <c r="G211" s="5">
        <v>150</v>
      </c>
      <c r="H211" s="5">
        <v>3</v>
      </c>
      <c r="I211" s="7">
        <v>267.15162026046301</v>
      </c>
      <c r="J211" s="7">
        <v>298.94131287427803</v>
      </c>
      <c r="K211" s="7">
        <v>124.813799450299</v>
      </c>
      <c r="L211" s="7">
        <v>219.61558559820401</v>
      </c>
      <c r="M211" s="6">
        <v>0.56832851416406704</v>
      </c>
      <c r="N211" s="7">
        <v>79.289691109842593</v>
      </c>
      <c r="O211" s="7">
        <v>365.99618836802301</v>
      </c>
      <c r="P211" s="2" t="s">
        <v>16</v>
      </c>
    </row>
    <row r="212" spans="1:16" x14ac:dyDescent="0.3">
      <c r="A212" s="19">
        <v>41752</v>
      </c>
      <c r="B212" s="5">
        <v>253</v>
      </c>
      <c r="C212" s="6">
        <v>4.2174999999154101</v>
      </c>
      <c r="D212" s="5" t="s">
        <v>44</v>
      </c>
      <c r="E212" s="5" t="s">
        <v>17</v>
      </c>
      <c r="F212" s="5" t="s">
        <v>18</v>
      </c>
      <c r="G212" s="5">
        <v>200</v>
      </c>
      <c r="H212" s="5">
        <v>1</v>
      </c>
      <c r="I212" s="7">
        <v>267.15162026046301</v>
      </c>
      <c r="J212" s="7">
        <v>298.94131287427803</v>
      </c>
      <c r="K212" s="7">
        <v>138.51192576676499</v>
      </c>
      <c r="L212" s="7">
        <v>223.10402162658301</v>
      </c>
      <c r="M212" s="6">
        <v>0.62084011196623401</v>
      </c>
      <c r="N212" s="7">
        <v>95.348460035837505</v>
      </c>
      <c r="O212" s="7">
        <v>365.99618836802301</v>
      </c>
      <c r="P212" s="2" t="s">
        <v>16</v>
      </c>
    </row>
    <row r="213" spans="1:16" x14ac:dyDescent="0.3">
      <c r="A213" s="19">
        <v>41752</v>
      </c>
      <c r="B213" s="5">
        <v>253</v>
      </c>
      <c r="C213" s="6">
        <v>4.2174999999154101</v>
      </c>
      <c r="D213" s="5" t="s">
        <v>44</v>
      </c>
      <c r="E213" s="5" t="s">
        <v>17</v>
      </c>
      <c r="F213" s="5" t="s">
        <v>18</v>
      </c>
      <c r="G213" s="5">
        <v>200</v>
      </c>
      <c r="H213" s="5">
        <v>2</v>
      </c>
      <c r="I213" s="7">
        <v>261.21143647922099</v>
      </c>
      <c r="J213" s="7">
        <v>305.73950809196799</v>
      </c>
      <c r="K213" s="7">
        <v>132.571741985523</v>
      </c>
      <c r="L213" s="7">
        <v>229.902216844273</v>
      </c>
      <c r="M213" s="6">
        <v>0.57664403503913098</v>
      </c>
      <c r="N213" s="7">
        <v>81.650535219699606</v>
      </c>
      <c r="O213" s="7">
        <v>365.99618836802301</v>
      </c>
      <c r="P213" s="2" t="s">
        <v>16</v>
      </c>
    </row>
    <row r="214" spans="1:16" x14ac:dyDescent="0.3">
      <c r="A214" s="19">
        <v>41752</v>
      </c>
      <c r="B214" s="5">
        <v>253</v>
      </c>
      <c r="C214" s="6">
        <v>4.2174999999154101</v>
      </c>
      <c r="D214" s="5" t="s">
        <v>44</v>
      </c>
      <c r="E214" s="5" t="s">
        <v>17</v>
      </c>
      <c r="F214" s="5" t="s">
        <v>18</v>
      </c>
      <c r="G214" s="5">
        <v>200</v>
      </c>
      <c r="H214" s="5">
        <v>3</v>
      </c>
      <c r="I214" s="7">
        <v>249.72437651357399</v>
      </c>
      <c r="J214" s="7">
        <v>298.94131287427803</v>
      </c>
      <c r="K214" s="7">
        <v>121.084682019876</v>
      </c>
      <c r="L214" s="7">
        <v>223.10402162658301</v>
      </c>
      <c r="M214" s="6">
        <v>0.54272747365594098</v>
      </c>
      <c r="N214" s="7">
        <v>72.400070241149905</v>
      </c>
      <c r="O214" s="7">
        <v>338.29600955336798</v>
      </c>
      <c r="P214" s="2" t="s">
        <v>16</v>
      </c>
    </row>
    <row r="215" spans="1:16" x14ac:dyDescent="0.3">
      <c r="A215" s="19">
        <v>41752</v>
      </c>
      <c r="B215" s="5">
        <v>253</v>
      </c>
      <c r="C215" s="6">
        <v>4.2174999999154101</v>
      </c>
      <c r="D215" s="5" t="s">
        <v>44</v>
      </c>
      <c r="E215" s="5" t="s">
        <v>17</v>
      </c>
      <c r="F215" s="5" t="s">
        <v>18</v>
      </c>
      <c r="G215" s="5">
        <v>300</v>
      </c>
      <c r="H215" s="5">
        <v>1</v>
      </c>
      <c r="I215" s="7">
        <v>258.29106024819203</v>
      </c>
      <c r="J215" s="7">
        <v>292.29427724504399</v>
      </c>
      <c r="K215" s="7">
        <v>123.734074438197</v>
      </c>
      <c r="L215" s="7">
        <v>217.30485631179801</v>
      </c>
      <c r="M215" s="6">
        <v>0.56940317183090305</v>
      </c>
      <c r="N215" s="7">
        <v>79.591256131312306</v>
      </c>
      <c r="O215" s="7">
        <v>361.904305625201</v>
      </c>
      <c r="P215" s="2" t="s">
        <v>16</v>
      </c>
    </row>
    <row r="216" spans="1:16" x14ac:dyDescent="0.3">
      <c r="A216" s="19">
        <v>41752</v>
      </c>
      <c r="B216" s="5">
        <v>253</v>
      </c>
      <c r="C216" s="6">
        <v>4.2174999999154101</v>
      </c>
      <c r="D216" s="5" t="s">
        <v>44</v>
      </c>
      <c r="E216" s="5" t="s">
        <v>17</v>
      </c>
      <c r="F216" s="5" t="s">
        <v>18</v>
      </c>
      <c r="G216" s="5">
        <v>300</v>
      </c>
      <c r="H216" s="5">
        <v>2</v>
      </c>
      <c r="I216" s="7">
        <v>252.547893257738</v>
      </c>
      <c r="J216" s="7">
        <v>292.29427724504399</v>
      </c>
      <c r="K216" s="7">
        <v>117.990907447743</v>
      </c>
      <c r="L216" s="7">
        <v>217.30485631179801</v>
      </c>
      <c r="M216" s="6">
        <v>0.54297409386214701</v>
      </c>
      <c r="N216" s="7">
        <v>72.463853225564094</v>
      </c>
      <c r="O216" s="7">
        <v>374.31927196437698</v>
      </c>
      <c r="P216" s="2" t="s">
        <v>16</v>
      </c>
    </row>
    <row r="217" spans="1:16" x14ac:dyDescent="0.3">
      <c r="A217" s="19">
        <v>41752</v>
      </c>
      <c r="B217" s="5">
        <v>253</v>
      </c>
      <c r="C217" s="6">
        <v>4.2174999999154101</v>
      </c>
      <c r="D217" s="5" t="s">
        <v>44</v>
      </c>
      <c r="E217" s="5" t="s">
        <v>17</v>
      </c>
      <c r="F217" s="5" t="s">
        <v>18</v>
      </c>
      <c r="G217" s="5">
        <v>300</v>
      </c>
      <c r="H217" s="5">
        <v>3</v>
      </c>
      <c r="I217" s="7">
        <v>232.12539525504701</v>
      </c>
      <c r="J217" s="7">
        <v>295.59911194939599</v>
      </c>
      <c r="K217" s="7">
        <v>97.568409445051699</v>
      </c>
      <c r="L217" s="7">
        <v>220.609691016151</v>
      </c>
      <c r="M217" s="6">
        <v>0.442267105291892</v>
      </c>
      <c r="N217" s="7">
        <v>49.9005187019619</v>
      </c>
      <c r="O217" s="7">
        <v>361.904305625201</v>
      </c>
      <c r="P217" s="2" t="s">
        <v>16</v>
      </c>
    </row>
    <row r="218" spans="1:16" x14ac:dyDescent="0.3">
      <c r="A218" s="19">
        <v>41752</v>
      </c>
      <c r="B218" s="5">
        <v>253</v>
      </c>
      <c r="C218" s="6">
        <v>4.2174999999154101</v>
      </c>
      <c r="D218" s="5" t="s">
        <v>42</v>
      </c>
      <c r="E218" s="5" t="s">
        <v>17</v>
      </c>
      <c r="F218" s="5" t="s">
        <v>18</v>
      </c>
      <c r="G218" s="5">
        <v>30</v>
      </c>
      <c r="H218" s="5">
        <v>1</v>
      </c>
      <c r="I218" s="7">
        <v>63.351632771056799</v>
      </c>
      <c r="J218" s="7">
        <v>45.468941462390703</v>
      </c>
      <c r="K218" s="7" t="s">
        <v>16</v>
      </c>
      <c r="L218" s="7" t="s">
        <v>16</v>
      </c>
      <c r="M218" s="6" t="s">
        <v>16</v>
      </c>
      <c r="N218" s="7" t="s">
        <v>19</v>
      </c>
      <c r="O218" s="7">
        <v>453.15836376008201</v>
      </c>
      <c r="P218" s="2" t="s">
        <v>16</v>
      </c>
    </row>
    <row r="219" spans="1:16" x14ac:dyDescent="0.3">
      <c r="A219" s="19">
        <v>41752</v>
      </c>
      <c r="B219" s="5">
        <v>253</v>
      </c>
      <c r="C219" s="6">
        <v>4.2174999999154101</v>
      </c>
      <c r="D219" s="5" t="s">
        <v>42</v>
      </c>
      <c r="E219" s="5" t="s">
        <v>17</v>
      </c>
      <c r="F219" s="5" t="s">
        <v>18</v>
      </c>
      <c r="G219" s="5">
        <v>100</v>
      </c>
      <c r="H219" s="5">
        <v>1</v>
      </c>
      <c r="I219" s="7">
        <v>143.94716798722399</v>
      </c>
      <c r="J219" s="7">
        <v>82.046961090249894</v>
      </c>
      <c r="K219" s="7" t="s">
        <v>16</v>
      </c>
      <c r="L219" s="7" t="s">
        <v>16</v>
      </c>
      <c r="M219" s="6" t="s">
        <v>16</v>
      </c>
      <c r="N219" s="7" t="s">
        <v>19</v>
      </c>
      <c r="O219" s="7">
        <v>353.85727194245402</v>
      </c>
      <c r="P219" s="2" t="s">
        <v>16</v>
      </c>
    </row>
    <row r="220" spans="1:16" x14ac:dyDescent="0.3">
      <c r="A220" s="19">
        <v>41752</v>
      </c>
      <c r="B220" s="5">
        <v>253</v>
      </c>
      <c r="C220" s="6">
        <v>4.2174999999154101</v>
      </c>
      <c r="D220" s="5" t="s">
        <v>42</v>
      </c>
      <c r="E220" s="5" t="s">
        <v>17</v>
      </c>
      <c r="F220" s="5" t="s">
        <v>18</v>
      </c>
      <c r="G220" s="5">
        <v>150</v>
      </c>
      <c r="H220" s="5">
        <v>1</v>
      </c>
      <c r="I220" s="7">
        <v>142.337820810164</v>
      </c>
      <c r="J220" s="7">
        <v>79.325727276074204</v>
      </c>
      <c r="K220" s="7" t="s">
        <v>16</v>
      </c>
      <c r="L220" s="7" t="s">
        <v>16</v>
      </c>
      <c r="M220" s="6" t="s">
        <v>16</v>
      </c>
      <c r="N220" s="7" t="s">
        <v>19</v>
      </c>
      <c r="O220" s="7">
        <v>365.99618836802301</v>
      </c>
      <c r="P220" s="2" t="s">
        <v>16</v>
      </c>
    </row>
    <row r="221" spans="1:16" x14ac:dyDescent="0.3">
      <c r="A221" s="19">
        <v>41752</v>
      </c>
      <c r="B221" s="5">
        <v>253</v>
      </c>
      <c r="C221" s="6">
        <v>4.2174999999154101</v>
      </c>
      <c r="D221" s="5" t="s">
        <v>42</v>
      </c>
      <c r="E221" s="5" t="s">
        <v>17</v>
      </c>
      <c r="F221" s="5" t="s">
        <v>18</v>
      </c>
      <c r="G221" s="5">
        <v>200</v>
      </c>
      <c r="H221" s="5">
        <v>1</v>
      </c>
      <c r="I221" s="7">
        <v>128.63969449369699</v>
      </c>
      <c r="J221" s="7">
        <v>75.837291247694907</v>
      </c>
      <c r="K221" s="7" t="s">
        <v>16</v>
      </c>
      <c r="L221" s="7" t="s">
        <v>16</v>
      </c>
      <c r="M221" s="6" t="s">
        <v>16</v>
      </c>
      <c r="N221" s="7" t="s">
        <v>19</v>
      </c>
      <c r="O221" s="7">
        <v>370.13433611549101</v>
      </c>
      <c r="P221" s="2" t="s">
        <v>16</v>
      </c>
    </row>
    <row r="222" spans="1:16" x14ac:dyDescent="0.3">
      <c r="A222" s="19">
        <v>41752</v>
      </c>
      <c r="B222" s="5">
        <v>253</v>
      </c>
      <c r="C222" s="6">
        <v>4.2174999999154101</v>
      </c>
      <c r="D222" s="5" t="s">
        <v>42</v>
      </c>
      <c r="E222" s="5" t="s">
        <v>17</v>
      </c>
      <c r="F222" s="5" t="s">
        <v>18</v>
      </c>
      <c r="G222" s="5">
        <v>300</v>
      </c>
      <c r="H222" s="5">
        <v>1</v>
      </c>
      <c r="I222" s="7">
        <v>134.55698580999501</v>
      </c>
      <c r="J222" s="7">
        <v>74.989420933245597</v>
      </c>
      <c r="K222" s="7" t="s">
        <v>16</v>
      </c>
      <c r="L222" s="7" t="s">
        <v>16</v>
      </c>
      <c r="M222" s="6" t="s">
        <v>16</v>
      </c>
      <c r="N222" s="7" t="s">
        <v>19</v>
      </c>
      <c r="O222" s="7">
        <v>374.31927196437698</v>
      </c>
      <c r="P222" s="2" t="s">
        <v>16</v>
      </c>
    </row>
    <row r="223" spans="1:16" x14ac:dyDescent="0.3">
      <c r="A223" s="19">
        <v>41752</v>
      </c>
      <c r="B223" s="5">
        <v>253</v>
      </c>
      <c r="C223" s="6">
        <v>4.2174999999154101</v>
      </c>
      <c r="D223" s="5" t="s">
        <v>42</v>
      </c>
      <c r="E223" s="5" t="s">
        <v>17</v>
      </c>
      <c r="F223" s="5" t="s">
        <v>18</v>
      </c>
      <c r="G223" s="5">
        <v>0</v>
      </c>
      <c r="H223" s="5">
        <v>1</v>
      </c>
      <c r="I223" s="7">
        <v>55.3559186594971</v>
      </c>
      <c r="J223" s="7">
        <v>40.862800279050397</v>
      </c>
      <c r="K223" s="7" t="s">
        <v>16</v>
      </c>
      <c r="L223" s="7" t="s">
        <v>16</v>
      </c>
      <c r="M223" s="6" t="s">
        <v>16</v>
      </c>
      <c r="N223" s="7" t="s">
        <v>19</v>
      </c>
      <c r="O223" s="7">
        <v>554.80533041290005</v>
      </c>
      <c r="P223" s="2" t="s">
        <v>16</v>
      </c>
    </row>
    <row r="224" spans="1:16" x14ac:dyDescent="0.3">
      <c r="A224" s="19">
        <v>41752</v>
      </c>
      <c r="B224" s="5">
        <v>285</v>
      </c>
      <c r="C224" s="6">
        <v>4.7502777777301803</v>
      </c>
      <c r="D224" s="5" t="s">
        <v>44</v>
      </c>
      <c r="E224" s="5" t="s">
        <v>17</v>
      </c>
      <c r="F224" s="5" t="s">
        <v>18</v>
      </c>
      <c r="G224" s="5">
        <v>0</v>
      </c>
      <c r="H224" s="5">
        <v>1</v>
      </c>
      <c r="I224" s="7">
        <v>98.217188918803799</v>
      </c>
      <c r="J224" s="7">
        <v>573.83768066353502</v>
      </c>
      <c r="K224" s="7">
        <v>44.092123098216298</v>
      </c>
      <c r="L224" s="7">
        <v>533.88347507403603</v>
      </c>
      <c r="M224" s="6">
        <v>8.2587540459277006E-2</v>
      </c>
      <c r="N224" s="7">
        <v>2.7068080076371599</v>
      </c>
      <c r="O224" s="7">
        <v>468.70376000144</v>
      </c>
      <c r="P224" s="2" t="s">
        <v>16</v>
      </c>
    </row>
    <row r="225" spans="1:16" x14ac:dyDescent="0.3">
      <c r="A225" s="19">
        <v>41752</v>
      </c>
      <c r="B225" s="5">
        <v>285</v>
      </c>
      <c r="C225" s="6">
        <v>4.7502777777301803</v>
      </c>
      <c r="D225" s="5" t="s">
        <v>44</v>
      </c>
      <c r="E225" s="5" t="s">
        <v>17</v>
      </c>
      <c r="F225" s="5" t="s">
        <v>18</v>
      </c>
      <c r="G225" s="5">
        <v>0</v>
      </c>
      <c r="H225" s="5">
        <v>2</v>
      </c>
      <c r="I225" s="7">
        <v>99.327684743635402</v>
      </c>
      <c r="J225" s="7">
        <v>586.88726734966099</v>
      </c>
      <c r="K225" s="7">
        <v>45.202618923047901</v>
      </c>
      <c r="L225" s="7">
        <v>546.93306176016199</v>
      </c>
      <c r="M225" s="6">
        <v>8.2647442774029897E-2</v>
      </c>
      <c r="N225" s="7">
        <v>2.7121236671501698</v>
      </c>
      <c r="O225" s="7">
        <v>501.41268007029998</v>
      </c>
      <c r="P225" s="2" t="s">
        <v>16</v>
      </c>
    </row>
    <row r="226" spans="1:16" x14ac:dyDescent="0.3">
      <c r="A226" s="19">
        <v>41752</v>
      </c>
      <c r="B226" s="5">
        <v>285</v>
      </c>
      <c r="C226" s="6">
        <v>4.7502777777301803</v>
      </c>
      <c r="D226" s="5" t="s">
        <v>44</v>
      </c>
      <c r="E226" s="5" t="s">
        <v>17</v>
      </c>
      <c r="F226" s="5" t="s">
        <v>18</v>
      </c>
      <c r="G226" s="5">
        <v>0</v>
      </c>
      <c r="H226" s="5">
        <v>3</v>
      </c>
      <c r="I226" s="7">
        <v>93.897980104769601</v>
      </c>
      <c r="J226" s="7">
        <v>580.32579496942003</v>
      </c>
      <c r="K226" s="7">
        <v>39.7729142841822</v>
      </c>
      <c r="L226" s="7">
        <v>540.37158937992103</v>
      </c>
      <c r="M226" s="6">
        <v>7.3602896721165101E-2</v>
      </c>
      <c r="N226" s="7">
        <v>1.9159597451200501</v>
      </c>
      <c r="O226" s="7">
        <v>490.263642430331</v>
      </c>
      <c r="P226" s="2" t="s">
        <v>16</v>
      </c>
    </row>
    <row r="227" spans="1:16" x14ac:dyDescent="0.3">
      <c r="A227" s="19">
        <v>41752</v>
      </c>
      <c r="B227" s="5">
        <v>285</v>
      </c>
      <c r="C227" s="6">
        <v>4.7502777777301803</v>
      </c>
      <c r="D227" s="5" t="s">
        <v>44</v>
      </c>
      <c r="E227" s="5" t="s">
        <v>17</v>
      </c>
      <c r="F227" s="5" t="s">
        <v>18</v>
      </c>
      <c r="G227" s="5">
        <v>30</v>
      </c>
      <c r="H227" s="5">
        <v>1</v>
      </c>
      <c r="I227" s="7">
        <v>124.373129567345</v>
      </c>
      <c r="J227" s="7">
        <v>418.86137350047602</v>
      </c>
      <c r="K227" s="7">
        <v>62.430136358851399</v>
      </c>
      <c r="L227" s="7">
        <v>374.15281937630999</v>
      </c>
      <c r="M227" s="6">
        <v>0.166857319057274</v>
      </c>
      <c r="N227" s="7">
        <v>10.7981000857648</v>
      </c>
      <c r="O227" s="7">
        <v>438.12855831385599</v>
      </c>
      <c r="P227" s="2" t="s">
        <v>16</v>
      </c>
    </row>
    <row r="228" spans="1:16" x14ac:dyDescent="0.3">
      <c r="A228" s="19">
        <v>41752</v>
      </c>
      <c r="B228" s="5">
        <v>285</v>
      </c>
      <c r="C228" s="6">
        <v>4.7502777777301803</v>
      </c>
      <c r="D228" s="5" t="s">
        <v>44</v>
      </c>
      <c r="E228" s="5" t="s">
        <v>17</v>
      </c>
      <c r="F228" s="5" t="s">
        <v>18</v>
      </c>
      <c r="G228" s="5">
        <v>30</v>
      </c>
      <c r="H228" s="5">
        <v>2</v>
      </c>
      <c r="I228" s="7">
        <v>121.60766160440301</v>
      </c>
      <c r="J228" s="7">
        <v>438.12855831385599</v>
      </c>
      <c r="K228" s="7">
        <v>59.6646683959098</v>
      </c>
      <c r="L228" s="7">
        <v>393.42000418969002</v>
      </c>
      <c r="M228" s="6">
        <v>0.15165641746865</v>
      </c>
      <c r="N228" s="7">
        <v>9.2418157396153209</v>
      </c>
      <c r="O228" s="7">
        <v>458.282013464199</v>
      </c>
      <c r="P228" s="2" t="s">
        <v>16</v>
      </c>
    </row>
    <row r="229" spans="1:16" x14ac:dyDescent="0.3">
      <c r="A229" s="19">
        <v>41752</v>
      </c>
      <c r="B229" s="5">
        <v>285</v>
      </c>
      <c r="C229" s="6">
        <v>4.7502777777301803</v>
      </c>
      <c r="D229" s="5" t="s">
        <v>44</v>
      </c>
      <c r="E229" s="5" t="s">
        <v>17</v>
      </c>
      <c r="F229" s="5" t="s">
        <v>18</v>
      </c>
      <c r="G229" s="5">
        <v>30</v>
      </c>
      <c r="H229" s="5">
        <v>3</v>
      </c>
      <c r="I229" s="7">
        <v>116.259831050119</v>
      </c>
      <c r="J229" s="7">
        <v>428.386659111982</v>
      </c>
      <c r="K229" s="7">
        <v>54.316837841626203</v>
      </c>
      <c r="L229" s="7">
        <v>383.678104987815</v>
      </c>
      <c r="M229" s="6">
        <v>0.14156877115349401</v>
      </c>
      <c r="N229" s="7">
        <v>8.2338567011363502</v>
      </c>
      <c r="O229" s="7">
        <v>443.08227303632998</v>
      </c>
      <c r="P229" s="2" t="s">
        <v>16</v>
      </c>
    </row>
    <row r="230" spans="1:16" x14ac:dyDescent="0.3">
      <c r="A230" s="19">
        <v>41752</v>
      </c>
      <c r="B230" s="5">
        <v>285</v>
      </c>
      <c r="C230" s="6">
        <v>4.7502777777301803</v>
      </c>
      <c r="D230" s="5" t="s">
        <v>44</v>
      </c>
      <c r="E230" s="5" t="s">
        <v>17</v>
      </c>
      <c r="F230" s="5" t="s">
        <v>18</v>
      </c>
      <c r="G230" s="5">
        <v>100</v>
      </c>
      <c r="H230" s="5">
        <v>1</v>
      </c>
      <c r="I230" s="7">
        <v>261.21143647922099</v>
      </c>
      <c r="J230" s="7">
        <v>302.321302502072</v>
      </c>
      <c r="K230" s="7">
        <v>115.636725178999</v>
      </c>
      <c r="L230" s="7">
        <v>218.408519477922</v>
      </c>
      <c r="M230" s="6">
        <v>0.52945153172327897</v>
      </c>
      <c r="N230" s="7">
        <v>69.036439578922199</v>
      </c>
      <c r="O230" s="7">
        <v>365.99618836802301</v>
      </c>
      <c r="P230" s="2" t="s">
        <v>16</v>
      </c>
    </row>
    <row r="231" spans="1:16" x14ac:dyDescent="0.3">
      <c r="A231" s="19">
        <v>41752</v>
      </c>
      <c r="B231" s="5">
        <v>285</v>
      </c>
      <c r="C231" s="6">
        <v>4.7502777777301803</v>
      </c>
      <c r="D231" s="5" t="s">
        <v>44</v>
      </c>
      <c r="E231" s="5" t="s">
        <v>17</v>
      </c>
      <c r="F231" s="5" t="s">
        <v>18</v>
      </c>
      <c r="G231" s="5">
        <v>100</v>
      </c>
      <c r="H231" s="5">
        <v>2</v>
      </c>
      <c r="I231" s="7">
        <v>267.15162026046301</v>
      </c>
      <c r="J231" s="7">
        <v>319.80320548647899</v>
      </c>
      <c r="K231" s="7">
        <v>121.576908960241</v>
      </c>
      <c r="L231" s="7">
        <v>235.89042246232901</v>
      </c>
      <c r="M231" s="6">
        <v>0.51539569810069996</v>
      </c>
      <c r="N231" s="7">
        <v>65.618722105131894</v>
      </c>
      <c r="O231" s="7">
        <v>353.85727194245402</v>
      </c>
      <c r="P231" s="2" t="s">
        <v>16</v>
      </c>
    </row>
    <row r="232" spans="1:16" x14ac:dyDescent="0.3">
      <c r="A232" s="19">
        <v>41752</v>
      </c>
      <c r="B232" s="5">
        <v>285</v>
      </c>
      <c r="C232" s="6">
        <v>4.7502777777301803</v>
      </c>
      <c r="D232" s="5" t="s">
        <v>44</v>
      </c>
      <c r="E232" s="5" t="s">
        <v>17</v>
      </c>
      <c r="F232" s="5" t="s">
        <v>18</v>
      </c>
      <c r="G232" s="5">
        <v>100</v>
      </c>
      <c r="H232" s="5">
        <v>3</v>
      </c>
      <c r="I232" s="7">
        <v>255.40333418533999</v>
      </c>
      <c r="J232" s="7">
        <v>302.321302502072</v>
      </c>
      <c r="K232" s="7">
        <v>109.82862288511799</v>
      </c>
      <c r="L232" s="7">
        <v>218.408519477922</v>
      </c>
      <c r="M232" s="6">
        <v>0.502858694100624</v>
      </c>
      <c r="N232" s="7">
        <v>62.687665673864998</v>
      </c>
      <c r="O232" s="7">
        <v>361.904305625201</v>
      </c>
      <c r="P232" s="2" t="s">
        <v>16</v>
      </c>
    </row>
    <row r="233" spans="1:16" x14ac:dyDescent="0.3">
      <c r="A233" s="19">
        <v>41752</v>
      </c>
      <c r="B233" s="5">
        <v>285</v>
      </c>
      <c r="C233" s="6">
        <v>4.7502777777301803</v>
      </c>
      <c r="D233" s="5" t="s">
        <v>44</v>
      </c>
      <c r="E233" s="5" t="s">
        <v>17</v>
      </c>
      <c r="F233" s="5" t="s">
        <v>18</v>
      </c>
      <c r="G233" s="5">
        <v>150</v>
      </c>
      <c r="H233" s="5">
        <v>1</v>
      </c>
      <c r="I233" s="7">
        <v>264.16483203860901</v>
      </c>
      <c r="J233" s="7">
        <v>292.29427724504399</v>
      </c>
      <c r="K233" s="7">
        <v>111.893836372666</v>
      </c>
      <c r="L233" s="7">
        <v>210.24731615479399</v>
      </c>
      <c r="M233" s="6">
        <v>0.53220102125006397</v>
      </c>
      <c r="N233" s="7">
        <v>69.721971874640104</v>
      </c>
      <c r="O233" s="7">
        <v>342.12096433268601</v>
      </c>
      <c r="P233" s="2" t="s">
        <v>16</v>
      </c>
    </row>
    <row r="234" spans="1:16" x14ac:dyDescent="0.3">
      <c r="A234" s="19">
        <v>41752</v>
      </c>
      <c r="B234" s="5">
        <v>285</v>
      </c>
      <c r="C234" s="6">
        <v>4.7502777777301803</v>
      </c>
      <c r="D234" s="5" t="s">
        <v>44</v>
      </c>
      <c r="E234" s="5" t="s">
        <v>17</v>
      </c>
      <c r="F234" s="5" t="s">
        <v>18</v>
      </c>
      <c r="G234" s="5">
        <v>150</v>
      </c>
      <c r="H234" s="5">
        <v>2</v>
      </c>
      <c r="I234" s="7">
        <v>273.22688918127801</v>
      </c>
      <c r="J234" s="7">
        <v>298.94131287427803</v>
      </c>
      <c r="K234" s="7">
        <v>120.95589351533501</v>
      </c>
      <c r="L234" s="7">
        <v>216.894351784028</v>
      </c>
      <c r="M234" s="6">
        <v>0.557671938067693</v>
      </c>
      <c r="N234" s="7">
        <v>76.354457630541006</v>
      </c>
      <c r="O234" s="7">
        <v>345.98916608699301</v>
      </c>
      <c r="P234" s="2" t="s">
        <v>16</v>
      </c>
    </row>
    <row r="235" spans="1:16" x14ac:dyDescent="0.3">
      <c r="A235" s="19">
        <v>41752</v>
      </c>
      <c r="B235" s="5">
        <v>285</v>
      </c>
      <c r="C235" s="6">
        <v>4.7502777777301803</v>
      </c>
      <c r="D235" s="5" t="s">
        <v>44</v>
      </c>
      <c r="E235" s="5" t="s">
        <v>17</v>
      </c>
      <c r="F235" s="5" t="s">
        <v>18</v>
      </c>
      <c r="G235" s="5">
        <v>150</v>
      </c>
      <c r="H235" s="5">
        <v>3</v>
      </c>
      <c r="I235" s="7">
        <v>267.15162026046301</v>
      </c>
      <c r="J235" s="7">
        <v>309.19636173398101</v>
      </c>
      <c r="K235" s="7">
        <v>114.88062459452</v>
      </c>
      <c r="L235" s="7">
        <v>227.14940064373101</v>
      </c>
      <c r="M235" s="6">
        <v>0.50574918652196899</v>
      </c>
      <c r="N235" s="7">
        <v>63.353964324537898</v>
      </c>
      <c r="O235" s="7">
        <v>365.99618836802301</v>
      </c>
      <c r="P235" s="2" t="s">
        <v>16</v>
      </c>
    </row>
    <row r="236" spans="1:16" x14ac:dyDescent="0.3">
      <c r="A236" s="19">
        <v>41752</v>
      </c>
      <c r="B236" s="5">
        <v>285</v>
      </c>
      <c r="C236" s="6">
        <v>4.7502777777301803</v>
      </c>
      <c r="D236" s="5" t="s">
        <v>44</v>
      </c>
      <c r="E236" s="5" t="s">
        <v>17</v>
      </c>
      <c r="F236" s="5" t="s">
        <v>18</v>
      </c>
      <c r="G236" s="5">
        <v>200</v>
      </c>
      <c r="H236" s="5">
        <v>1</v>
      </c>
      <c r="I236" s="7">
        <v>270.17217869999899</v>
      </c>
      <c r="J236" s="7">
        <v>295.59911194939599</v>
      </c>
      <c r="K236" s="7">
        <v>129.42571236601501</v>
      </c>
      <c r="L236" s="7">
        <v>218.03721226359099</v>
      </c>
      <c r="M236" s="6">
        <v>0.59359460260181696</v>
      </c>
      <c r="N236" s="7">
        <v>86.6655736695716</v>
      </c>
      <c r="O236" s="7">
        <v>345.98916608699301</v>
      </c>
      <c r="P236" s="2" t="s">
        <v>16</v>
      </c>
    </row>
    <row r="237" spans="1:16" x14ac:dyDescent="0.3">
      <c r="A237" s="19">
        <v>41752</v>
      </c>
      <c r="B237" s="5">
        <v>285</v>
      </c>
      <c r="C237" s="6">
        <v>4.7502777777301803</v>
      </c>
      <c r="D237" s="5" t="s">
        <v>44</v>
      </c>
      <c r="E237" s="5" t="s">
        <v>17</v>
      </c>
      <c r="F237" s="5" t="s">
        <v>18</v>
      </c>
      <c r="G237" s="5">
        <v>200</v>
      </c>
      <c r="H237" s="5">
        <v>2</v>
      </c>
      <c r="I237" s="7">
        <v>264.16483203860901</v>
      </c>
      <c r="J237" s="7">
        <v>302.321302502072</v>
      </c>
      <c r="K237" s="7">
        <v>123.418365704625</v>
      </c>
      <c r="L237" s="7">
        <v>224.759402816267</v>
      </c>
      <c r="M237" s="6">
        <v>0.54911324802511297</v>
      </c>
      <c r="N237" s="7">
        <v>74.067343651872704</v>
      </c>
      <c r="O237" s="7">
        <v>365.99618836802301</v>
      </c>
      <c r="P237" s="2" t="s">
        <v>16</v>
      </c>
    </row>
    <row r="238" spans="1:16" x14ac:dyDescent="0.3">
      <c r="A238" s="19">
        <v>41752</v>
      </c>
      <c r="B238" s="5">
        <v>285</v>
      </c>
      <c r="C238" s="6">
        <v>4.7502777777301803</v>
      </c>
      <c r="D238" s="5" t="s">
        <v>44</v>
      </c>
      <c r="E238" s="5" t="s">
        <v>17</v>
      </c>
      <c r="F238" s="5" t="s">
        <v>18</v>
      </c>
      <c r="G238" s="5">
        <v>200</v>
      </c>
      <c r="H238" s="5">
        <v>3</v>
      </c>
      <c r="I238" s="7">
        <v>258.29106024819203</v>
      </c>
      <c r="J238" s="7">
        <v>292.29427724504399</v>
      </c>
      <c r="K238" s="7">
        <v>117.544593914207</v>
      </c>
      <c r="L238" s="7">
        <v>214.73237755923901</v>
      </c>
      <c r="M238" s="6">
        <v>0.54740042116741205</v>
      </c>
      <c r="N238" s="7">
        <v>73.616904870798194</v>
      </c>
      <c r="O238" s="7">
        <v>349.901103789611</v>
      </c>
      <c r="P238" s="2" t="s">
        <v>16</v>
      </c>
    </row>
    <row r="239" spans="1:16" x14ac:dyDescent="0.3">
      <c r="A239" s="19">
        <v>41752</v>
      </c>
      <c r="B239" s="5">
        <v>285</v>
      </c>
      <c r="C239" s="6">
        <v>4.7502777777301803</v>
      </c>
      <c r="D239" s="5" t="s">
        <v>44</v>
      </c>
      <c r="E239" s="5" t="s">
        <v>17</v>
      </c>
      <c r="F239" s="5" t="s">
        <v>18</v>
      </c>
      <c r="G239" s="5">
        <v>300</v>
      </c>
      <c r="H239" s="5">
        <v>1</v>
      </c>
      <c r="I239" s="7">
        <v>267.15162026046301</v>
      </c>
      <c r="J239" s="7">
        <v>285.79504013261999</v>
      </c>
      <c r="K239" s="7">
        <v>134.098998227088</v>
      </c>
      <c r="L239" s="7">
        <v>211.64401021863401</v>
      </c>
      <c r="M239" s="6">
        <v>0.63360639447608302</v>
      </c>
      <c r="N239" s="7">
        <v>99.707626285375994</v>
      </c>
      <c r="O239" s="7">
        <v>334.51381824249802</v>
      </c>
      <c r="P239" s="2" t="s">
        <v>16</v>
      </c>
    </row>
    <row r="240" spans="1:16" x14ac:dyDescent="0.3">
      <c r="A240" s="19">
        <v>41752</v>
      </c>
      <c r="B240" s="5">
        <v>285</v>
      </c>
      <c r="C240" s="6">
        <v>4.7502777777301803</v>
      </c>
      <c r="D240" s="5" t="s">
        <v>44</v>
      </c>
      <c r="E240" s="5" t="s">
        <v>17</v>
      </c>
      <c r="F240" s="5" t="s">
        <v>18</v>
      </c>
      <c r="G240" s="5">
        <v>300</v>
      </c>
      <c r="H240" s="5">
        <v>2</v>
      </c>
      <c r="I240" s="7">
        <v>267.15162026046301</v>
      </c>
      <c r="J240" s="7">
        <v>298.94131287427803</v>
      </c>
      <c r="K240" s="7">
        <v>134.098998227088</v>
      </c>
      <c r="L240" s="7">
        <v>224.79028296029199</v>
      </c>
      <c r="M240" s="6">
        <v>0.59655157892556998</v>
      </c>
      <c r="N240" s="7">
        <v>87.569600754508798</v>
      </c>
      <c r="O240" s="7">
        <v>345.98916608699301</v>
      </c>
      <c r="P240" s="2" t="s">
        <v>16</v>
      </c>
    </row>
    <row r="241" spans="1:16" x14ac:dyDescent="0.3">
      <c r="A241" s="19">
        <v>41752</v>
      </c>
      <c r="B241" s="5">
        <v>285</v>
      </c>
      <c r="C241" s="6">
        <v>4.7502777777301803</v>
      </c>
      <c r="D241" s="5" t="s">
        <v>44</v>
      </c>
      <c r="E241" s="5" t="s">
        <v>17</v>
      </c>
      <c r="F241" s="5" t="s">
        <v>18</v>
      </c>
      <c r="G241" s="5">
        <v>300</v>
      </c>
      <c r="H241" s="5">
        <v>3</v>
      </c>
      <c r="I241" s="7">
        <v>267.15162026046301</v>
      </c>
      <c r="J241" s="7">
        <v>295.59911194939599</v>
      </c>
      <c r="K241" s="7">
        <v>134.098998227088</v>
      </c>
      <c r="L241" s="7">
        <v>221.44808203541001</v>
      </c>
      <c r="M241" s="6">
        <v>0.60555502217285095</v>
      </c>
      <c r="N241" s="7">
        <v>90.378176787436601</v>
      </c>
      <c r="O241" s="7">
        <v>338.29600955336798</v>
      </c>
      <c r="P241" s="2" t="s">
        <v>16</v>
      </c>
    </row>
    <row r="242" spans="1:16" x14ac:dyDescent="0.3">
      <c r="A242" s="19">
        <v>41752</v>
      </c>
      <c r="B242" s="5">
        <v>285</v>
      </c>
      <c r="C242" s="6">
        <v>4.7502777777301803</v>
      </c>
      <c r="D242" s="5" t="s">
        <v>42</v>
      </c>
      <c r="E242" s="5" t="s">
        <v>17</v>
      </c>
      <c r="F242" s="5" t="s">
        <v>18</v>
      </c>
      <c r="G242" s="5">
        <v>30</v>
      </c>
      <c r="H242" s="5">
        <v>1</v>
      </c>
      <c r="I242" s="7">
        <v>61.942993208493299</v>
      </c>
      <c r="J242" s="7">
        <v>44.708554124166298</v>
      </c>
      <c r="K242" s="7" t="s">
        <v>16</v>
      </c>
      <c r="L242" s="7" t="s">
        <v>16</v>
      </c>
      <c r="M242" s="6" t="s">
        <v>16</v>
      </c>
      <c r="N242" s="7" t="s">
        <v>19</v>
      </c>
      <c r="O242" s="7">
        <v>453.15836376008201</v>
      </c>
      <c r="P242" s="2" t="s">
        <v>16</v>
      </c>
    </row>
    <row r="243" spans="1:16" x14ac:dyDescent="0.3">
      <c r="A243" s="19">
        <v>41752</v>
      </c>
      <c r="B243" s="5">
        <v>285</v>
      </c>
      <c r="C243" s="6">
        <v>4.7502777777301803</v>
      </c>
      <c r="D243" s="5" t="s">
        <v>42</v>
      </c>
      <c r="E243" s="5" t="s">
        <v>17</v>
      </c>
      <c r="F243" s="5" t="s">
        <v>18</v>
      </c>
      <c r="G243" s="5">
        <v>100</v>
      </c>
      <c r="H243" s="5">
        <v>1</v>
      </c>
      <c r="I243" s="7">
        <v>145.574711300221</v>
      </c>
      <c r="J243" s="7">
        <v>83.912783024150102</v>
      </c>
      <c r="K243" s="7" t="s">
        <v>16</v>
      </c>
      <c r="L243" s="7" t="s">
        <v>16</v>
      </c>
      <c r="M243" s="6" t="s">
        <v>16</v>
      </c>
      <c r="N243" s="7" t="s">
        <v>19</v>
      </c>
      <c r="O243" s="7">
        <v>349.901103789611</v>
      </c>
      <c r="P243" s="2" t="s">
        <v>16</v>
      </c>
    </row>
    <row r="244" spans="1:16" x14ac:dyDescent="0.3">
      <c r="A244" s="19">
        <v>41752</v>
      </c>
      <c r="B244" s="5">
        <v>285</v>
      </c>
      <c r="C244" s="6">
        <v>4.7502777777301803</v>
      </c>
      <c r="D244" s="5" t="s">
        <v>42</v>
      </c>
      <c r="E244" s="5" t="s">
        <v>17</v>
      </c>
      <c r="F244" s="5" t="s">
        <v>18</v>
      </c>
      <c r="G244" s="5">
        <v>150</v>
      </c>
      <c r="H244" s="5">
        <v>1</v>
      </c>
      <c r="I244" s="7">
        <v>152.27099566594299</v>
      </c>
      <c r="J244" s="7">
        <v>82.046961090249894</v>
      </c>
      <c r="K244" s="7" t="s">
        <v>16</v>
      </c>
      <c r="L244" s="7" t="s">
        <v>16</v>
      </c>
      <c r="M244" s="6" t="s">
        <v>16</v>
      </c>
      <c r="N244" s="7" t="s">
        <v>19</v>
      </c>
      <c r="O244" s="7">
        <v>357.85817063853898</v>
      </c>
      <c r="P244" s="2" t="s">
        <v>16</v>
      </c>
    </row>
    <row r="245" spans="1:16" x14ac:dyDescent="0.3">
      <c r="A245" s="19">
        <v>41752</v>
      </c>
      <c r="B245" s="5">
        <v>285</v>
      </c>
      <c r="C245" s="6">
        <v>4.7502777777301803</v>
      </c>
      <c r="D245" s="5" t="s">
        <v>42</v>
      </c>
      <c r="E245" s="5" t="s">
        <v>17</v>
      </c>
      <c r="F245" s="5" t="s">
        <v>18</v>
      </c>
      <c r="G245" s="5">
        <v>200</v>
      </c>
      <c r="H245" s="5">
        <v>1</v>
      </c>
      <c r="I245" s="7">
        <v>140.74646633398399</v>
      </c>
      <c r="J245" s="7">
        <v>77.561899685804804</v>
      </c>
      <c r="K245" s="7" t="s">
        <v>16</v>
      </c>
      <c r="L245" s="7" t="s">
        <v>16</v>
      </c>
      <c r="M245" s="6" t="s">
        <v>16</v>
      </c>
      <c r="N245" s="7" t="s">
        <v>19</v>
      </c>
      <c r="O245" s="7">
        <v>357.85817063853898</v>
      </c>
      <c r="P245" s="2" t="s">
        <v>16</v>
      </c>
    </row>
    <row r="246" spans="1:16" x14ac:dyDescent="0.3">
      <c r="A246" s="19">
        <v>41752</v>
      </c>
      <c r="B246" s="5">
        <v>285</v>
      </c>
      <c r="C246" s="6">
        <v>4.7502777777301803</v>
      </c>
      <c r="D246" s="5" t="s">
        <v>42</v>
      </c>
      <c r="E246" s="5" t="s">
        <v>17</v>
      </c>
      <c r="F246" s="5" t="s">
        <v>18</v>
      </c>
      <c r="G246" s="5">
        <v>300</v>
      </c>
      <c r="H246" s="5">
        <v>1</v>
      </c>
      <c r="I246" s="7">
        <v>133.05262203337401</v>
      </c>
      <c r="J246" s="7">
        <v>74.151029913985994</v>
      </c>
      <c r="K246" s="7" t="s">
        <v>16</v>
      </c>
      <c r="L246" s="7" t="s">
        <v>16</v>
      </c>
      <c r="M246" s="6" t="s">
        <v>16</v>
      </c>
      <c r="N246" s="7" t="s">
        <v>19</v>
      </c>
      <c r="O246" s="7">
        <v>353.85727194245402</v>
      </c>
      <c r="P246" s="2" t="s">
        <v>16</v>
      </c>
    </row>
    <row r="247" spans="1:16" x14ac:dyDescent="0.3">
      <c r="A247" s="19">
        <v>41752</v>
      </c>
      <c r="B247" s="5">
        <v>285</v>
      </c>
      <c r="C247" s="6">
        <v>4.7502777777301803</v>
      </c>
      <c r="D247" s="5" t="s">
        <v>42</v>
      </c>
      <c r="E247" s="5" t="s">
        <v>17</v>
      </c>
      <c r="F247" s="5" t="s">
        <v>18</v>
      </c>
      <c r="G247" s="5">
        <v>0</v>
      </c>
      <c r="H247" s="5">
        <v>1</v>
      </c>
      <c r="I247" s="7">
        <v>54.125065820587402</v>
      </c>
      <c r="J247" s="7">
        <v>39.954205589498898</v>
      </c>
      <c r="K247" s="7" t="s">
        <v>16</v>
      </c>
      <c r="L247" s="7" t="s">
        <v>16</v>
      </c>
      <c r="M247" s="6" t="s">
        <v>16</v>
      </c>
      <c r="N247" s="7" t="s">
        <v>19</v>
      </c>
      <c r="O247" s="7">
        <v>567.42210427964301</v>
      </c>
      <c r="P247" s="2" t="s">
        <v>16</v>
      </c>
    </row>
    <row r="248" spans="1:16" x14ac:dyDescent="0.3">
      <c r="A248" s="19">
        <v>41752</v>
      </c>
      <c r="B248" s="5"/>
      <c r="C248" s="6">
        <v>7</v>
      </c>
      <c r="D248" s="5" t="s">
        <v>44</v>
      </c>
      <c r="E248" s="5" t="s">
        <v>17</v>
      </c>
      <c r="F248" s="5" t="s">
        <v>18</v>
      </c>
      <c r="G248" s="5">
        <v>0</v>
      </c>
      <c r="H248" s="5">
        <v>1</v>
      </c>
      <c r="I248" s="7"/>
      <c r="J248" s="7"/>
      <c r="K248" s="7"/>
      <c r="L248" s="7"/>
      <c r="M248" s="6"/>
      <c r="N248" s="7"/>
      <c r="O248" s="7">
        <f>Y248</f>
        <v>0</v>
      </c>
      <c r="P248" s="7">
        <f>100*W248</f>
        <v>0</v>
      </c>
    </row>
    <row r="249" spans="1:16" x14ac:dyDescent="0.3">
      <c r="A249" s="19">
        <v>41752</v>
      </c>
      <c r="B249" s="5"/>
      <c r="C249" s="6">
        <v>7</v>
      </c>
      <c r="D249" s="5" t="s">
        <v>44</v>
      </c>
      <c r="E249" s="5" t="s">
        <v>17</v>
      </c>
      <c r="F249" s="5" t="s">
        <v>18</v>
      </c>
      <c r="G249" s="5">
        <v>0</v>
      </c>
      <c r="H249" s="5">
        <v>2</v>
      </c>
      <c r="I249" s="7"/>
      <c r="J249" s="7"/>
      <c r="K249" s="7"/>
      <c r="L249" s="7"/>
      <c r="M249" s="6"/>
      <c r="N249" s="7"/>
      <c r="O249" s="7">
        <f t="shared" ref="O249:O271" si="0">Y249</f>
        <v>0</v>
      </c>
      <c r="P249" s="7">
        <f t="shared" ref="P249:P271" si="1">100*W249</f>
        <v>0</v>
      </c>
    </row>
    <row r="250" spans="1:16" x14ac:dyDescent="0.3">
      <c r="A250" s="19">
        <v>41752</v>
      </c>
      <c r="B250" s="5"/>
      <c r="C250" s="6">
        <v>7</v>
      </c>
      <c r="D250" s="5" t="s">
        <v>44</v>
      </c>
      <c r="E250" s="5" t="s">
        <v>17</v>
      </c>
      <c r="F250" s="5" t="s">
        <v>18</v>
      </c>
      <c r="G250" s="5">
        <v>0</v>
      </c>
      <c r="H250" s="5">
        <v>3</v>
      </c>
      <c r="I250" s="7"/>
      <c r="J250" s="7"/>
      <c r="K250" s="7"/>
      <c r="L250" s="7"/>
      <c r="M250" s="6"/>
      <c r="N250" s="7"/>
      <c r="O250" s="7">
        <f t="shared" si="0"/>
        <v>0</v>
      </c>
      <c r="P250" s="7">
        <f t="shared" si="1"/>
        <v>0</v>
      </c>
    </row>
    <row r="251" spans="1:16" x14ac:dyDescent="0.3">
      <c r="A251" s="19">
        <v>41752</v>
      </c>
      <c r="B251" s="5"/>
      <c r="C251" s="6">
        <v>7</v>
      </c>
      <c r="D251" s="5" t="s">
        <v>44</v>
      </c>
      <c r="E251" s="5" t="s">
        <v>17</v>
      </c>
      <c r="F251" s="5" t="s">
        <v>18</v>
      </c>
      <c r="G251" s="5">
        <v>30</v>
      </c>
      <c r="H251" s="5">
        <v>1</v>
      </c>
      <c r="I251" s="7"/>
      <c r="J251" s="7"/>
      <c r="K251" s="7"/>
      <c r="L251" s="7"/>
      <c r="M251" s="6"/>
      <c r="N251" s="7"/>
      <c r="O251" s="7">
        <f t="shared" si="0"/>
        <v>0</v>
      </c>
      <c r="P251" s="7">
        <f t="shared" si="1"/>
        <v>0</v>
      </c>
    </row>
    <row r="252" spans="1:16" x14ac:dyDescent="0.3">
      <c r="A252" s="19">
        <v>41752</v>
      </c>
      <c r="B252" s="5"/>
      <c r="C252" s="6">
        <v>7</v>
      </c>
      <c r="D252" s="5" t="s">
        <v>44</v>
      </c>
      <c r="E252" s="5" t="s">
        <v>17</v>
      </c>
      <c r="F252" s="5" t="s">
        <v>18</v>
      </c>
      <c r="G252" s="5">
        <v>30</v>
      </c>
      <c r="H252" s="5">
        <v>2</v>
      </c>
      <c r="I252" s="7"/>
      <c r="J252" s="7"/>
      <c r="K252" s="7"/>
      <c r="L252" s="7"/>
      <c r="M252" s="6"/>
      <c r="N252" s="7"/>
      <c r="O252" s="7">
        <f t="shared" si="0"/>
        <v>0</v>
      </c>
      <c r="P252" s="7">
        <f t="shared" si="1"/>
        <v>0</v>
      </c>
    </row>
    <row r="253" spans="1:16" x14ac:dyDescent="0.3">
      <c r="A253" s="19">
        <v>41752</v>
      </c>
      <c r="B253" s="5"/>
      <c r="C253" s="6">
        <v>7</v>
      </c>
      <c r="D253" s="5" t="s">
        <v>44</v>
      </c>
      <c r="E253" s="5" t="s">
        <v>17</v>
      </c>
      <c r="F253" s="5" t="s">
        <v>18</v>
      </c>
      <c r="G253" s="5">
        <v>30</v>
      </c>
      <c r="H253" s="5">
        <v>3</v>
      </c>
      <c r="I253" s="7"/>
      <c r="J253" s="7"/>
      <c r="K253" s="7"/>
      <c r="L253" s="7"/>
      <c r="M253" s="6"/>
      <c r="N253" s="7"/>
      <c r="O253" s="7">
        <f t="shared" si="0"/>
        <v>0</v>
      </c>
      <c r="P253" s="7">
        <f t="shared" si="1"/>
        <v>0</v>
      </c>
    </row>
    <row r="254" spans="1:16" x14ac:dyDescent="0.3">
      <c r="A254" s="19">
        <v>41752</v>
      </c>
      <c r="B254" s="5"/>
      <c r="C254" s="6">
        <v>7</v>
      </c>
      <c r="D254" s="5" t="s">
        <v>44</v>
      </c>
      <c r="E254" s="5" t="s">
        <v>17</v>
      </c>
      <c r="F254" s="5" t="s">
        <v>18</v>
      </c>
      <c r="G254" s="5">
        <v>100</v>
      </c>
      <c r="H254" s="5">
        <v>1</v>
      </c>
      <c r="I254" s="7"/>
      <c r="J254" s="7"/>
      <c r="K254" s="7"/>
      <c r="L254" s="7"/>
      <c r="M254" s="6"/>
      <c r="N254" s="7"/>
      <c r="O254" s="7">
        <f t="shared" si="0"/>
        <v>0</v>
      </c>
      <c r="P254" s="7">
        <f t="shared" si="1"/>
        <v>0</v>
      </c>
    </row>
    <row r="255" spans="1:16" x14ac:dyDescent="0.3">
      <c r="A255" s="19">
        <v>41752</v>
      </c>
      <c r="B255" s="5"/>
      <c r="C255" s="6">
        <v>7</v>
      </c>
      <c r="D255" s="5" t="s">
        <v>44</v>
      </c>
      <c r="E255" s="5" t="s">
        <v>17</v>
      </c>
      <c r="F255" s="5" t="s">
        <v>18</v>
      </c>
      <c r="G255" s="5">
        <v>100</v>
      </c>
      <c r="H255" s="5">
        <v>2</v>
      </c>
      <c r="I255" s="7"/>
      <c r="J255" s="7"/>
      <c r="K255" s="7"/>
      <c r="L255" s="7"/>
      <c r="M255" s="6"/>
      <c r="N255" s="7"/>
      <c r="O255" s="7">
        <f t="shared" si="0"/>
        <v>0</v>
      </c>
      <c r="P255" s="7">
        <f t="shared" si="1"/>
        <v>0</v>
      </c>
    </row>
    <row r="256" spans="1:16" x14ac:dyDescent="0.3">
      <c r="A256" s="19">
        <v>41752</v>
      </c>
      <c r="B256" s="5"/>
      <c r="C256" s="6">
        <v>7</v>
      </c>
      <c r="D256" s="5" t="s">
        <v>44</v>
      </c>
      <c r="E256" s="5" t="s">
        <v>17</v>
      </c>
      <c r="F256" s="5" t="s">
        <v>18</v>
      </c>
      <c r="G256" s="5">
        <v>100</v>
      </c>
      <c r="H256" s="5">
        <v>3</v>
      </c>
      <c r="I256" s="7"/>
      <c r="J256" s="7"/>
      <c r="K256" s="7"/>
      <c r="L256" s="7"/>
      <c r="M256" s="6"/>
      <c r="N256" s="7"/>
      <c r="O256" s="7">
        <f t="shared" si="0"/>
        <v>0</v>
      </c>
      <c r="P256" s="7">
        <f t="shared" si="1"/>
        <v>0</v>
      </c>
    </row>
    <row r="257" spans="1:16" x14ac:dyDescent="0.3">
      <c r="A257" s="19">
        <v>41752</v>
      </c>
      <c r="B257" s="5"/>
      <c r="C257" s="6">
        <v>7</v>
      </c>
      <c r="D257" s="5" t="s">
        <v>44</v>
      </c>
      <c r="E257" s="5" t="s">
        <v>17</v>
      </c>
      <c r="F257" s="5" t="s">
        <v>18</v>
      </c>
      <c r="G257" s="5">
        <v>150</v>
      </c>
      <c r="H257" s="5">
        <v>1</v>
      </c>
      <c r="I257" s="7"/>
      <c r="J257" s="7"/>
      <c r="K257" s="7"/>
      <c r="L257" s="7"/>
      <c r="M257" s="6"/>
      <c r="N257" s="7"/>
      <c r="O257" s="7">
        <f t="shared" si="0"/>
        <v>0</v>
      </c>
      <c r="P257" s="7">
        <f t="shared" si="1"/>
        <v>0</v>
      </c>
    </row>
    <row r="258" spans="1:16" x14ac:dyDescent="0.3">
      <c r="A258" s="19">
        <v>41752</v>
      </c>
      <c r="B258" s="5"/>
      <c r="C258" s="6">
        <v>7</v>
      </c>
      <c r="D258" s="5" t="s">
        <v>44</v>
      </c>
      <c r="E258" s="5" t="s">
        <v>17</v>
      </c>
      <c r="F258" s="5" t="s">
        <v>18</v>
      </c>
      <c r="G258" s="5">
        <v>150</v>
      </c>
      <c r="H258" s="5">
        <v>2</v>
      </c>
      <c r="I258" s="7"/>
      <c r="J258" s="7"/>
      <c r="K258" s="7"/>
      <c r="L258" s="7"/>
      <c r="M258" s="6"/>
      <c r="N258" s="7"/>
      <c r="O258" s="7">
        <f t="shared" si="0"/>
        <v>0</v>
      </c>
      <c r="P258" s="7">
        <f t="shared" si="1"/>
        <v>0</v>
      </c>
    </row>
    <row r="259" spans="1:16" x14ac:dyDescent="0.3">
      <c r="A259" s="19">
        <v>41752</v>
      </c>
      <c r="B259" s="5"/>
      <c r="C259" s="6">
        <v>7</v>
      </c>
      <c r="D259" s="5" t="s">
        <v>44</v>
      </c>
      <c r="E259" s="5" t="s">
        <v>17</v>
      </c>
      <c r="F259" s="5" t="s">
        <v>18</v>
      </c>
      <c r="G259" s="5">
        <v>150</v>
      </c>
      <c r="H259" s="5">
        <v>3</v>
      </c>
      <c r="I259" s="7"/>
      <c r="J259" s="7"/>
      <c r="K259" s="7"/>
      <c r="L259" s="7"/>
      <c r="M259" s="6"/>
      <c r="N259" s="7"/>
      <c r="O259" s="7">
        <f t="shared" si="0"/>
        <v>0</v>
      </c>
      <c r="P259" s="7">
        <f t="shared" si="1"/>
        <v>0</v>
      </c>
    </row>
    <row r="260" spans="1:16" x14ac:dyDescent="0.3">
      <c r="A260" s="19">
        <v>41752</v>
      </c>
      <c r="B260" s="5"/>
      <c r="C260" s="6">
        <v>7</v>
      </c>
      <c r="D260" s="5" t="s">
        <v>44</v>
      </c>
      <c r="E260" s="5" t="s">
        <v>17</v>
      </c>
      <c r="F260" s="5" t="s">
        <v>18</v>
      </c>
      <c r="G260" s="5">
        <v>200</v>
      </c>
      <c r="H260" s="5">
        <v>1</v>
      </c>
      <c r="I260" s="7"/>
      <c r="J260" s="7"/>
      <c r="K260" s="7"/>
      <c r="L260" s="7"/>
      <c r="M260" s="6"/>
      <c r="N260" s="7"/>
      <c r="O260" s="7">
        <f t="shared" si="0"/>
        <v>0</v>
      </c>
      <c r="P260" s="7">
        <f t="shared" si="1"/>
        <v>0</v>
      </c>
    </row>
    <row r="261" spans="1:16" x14ac:dyDescent="0.3">
      <c r="A261" s="19">
        <v>41752</v>
      </c>
      <c r="B261" s="5"/>
      <c r="C261" s="6">
        <v>7</v>
      </c>
      <c r="D261" s="5" t="s">
        <v>44</v>
      </c>
      <c r="E261" s="5" t="s">
        <v>17</v>
      </c>
      <c r="F261" s="5" t="s">
        <v>18</v>
      </c>
      <c r="G261" s="5">
        <v>200</v>
      </c>
      <c r="H261" s="5">
        <v>2</v>
      </c>
      <c r="I261" s="7"/>
      <c r="J261" s="7"/>
      <c r="K261" s="7"/>
      <c r="L261" s="7"/>
      <c r="M261" s="6"/>
      <c r="N261" s="7"/>
      <c r="O261" s="7">
        <f t="shared" si="0"/>
        <v>0</v>
      </c>
      <c r="P261" s="7">
        <f t="shared" si="1"/>
        <v>0</v>
      </c>
    </row>
    <row r="262" spans="1:16" x14ac:dyDescent="0.3">
      <c r="A262" s="19">
        <v>41752</v>
      </c>
      <c r="B262" s="5"/>
      <c r="C262" s="6">
        <v>7</v>
      </c>
      <c r="D262" s="5" t="s">
        <v>44</v>
      </c>
      <c r="E262" s="5" t="s">
        <v>17</v>
      </c>
      <c r="F262" s="5" t="s">
        <v>18</v>
      </c>
      <c r="G262" s="5">
        <v>200</v>
      </c>
      <c r="H262" s="5">
        <v>3</v>
      </c>
      <c r="I262" s="7"/>
      <c r="J262" s="7"/>
      <c r="K262" s="7"/>
      <c r="L262" s="7"/>
      <c r="M262" s="6"/>
      <c r="N262" s="7"/>
      <c r="O262" s="7">
        <f t="shared" si="0"/>
        <v>0</v>
      </c>
      <c r="P262" s="7">
        <f t="shared" si="1"/>
        <v>0</v>
      </c>
    </row>
    <row r="263" spans="1:16" x14ac:dyDescent="0.3">
      <c r="A263" s="19">
        <v>41752</v>
      </c>
      <c r="B263" s="5"/>
      <c r="C263" s="6">
        <v>7</v>
      </c>
      <c r="D263" s="5" t="s">
        <v>44</v>
      </c>
      <c r="E263" s="5" t="s">
        <v>17</v>
      </c>
      <c r="F263" s="5" t="s">
        <v>18</v>
      </c>
      <c r="G263" s="5">
        <v>300</v>
      </c>
      <c r="H263" s="5">
        <v>1</v>
      </c>
      <c r="I263" s="7"/>
      <c r="J263" s="7"/>
      <c r="K263" s="7"/>
      <c r="L263" s="7"/>
      <c r="M263" s="6"/>
      <c r="N263" s="7"/>
      <c r="O263" s="7">
        <f t="shared" si="0"/>
        <v>0</v>
      </c>
      <c r="P263" s="7">
        <f t="shared" si="1"/>
        <v>0</v>
      </c>
    </row>
    <row r="264" spans="1:16" x14ac:dyDescent="0.3">
      <c r="A264" s="19">
        <v>41752</v>
      </c>
      <c r="B264" s="5"/>
      <c r="C264" s="6">
        <v>7</v>
      </c>
      <c r="D264" s="5" t="s">
        <v>44</v>
      </c>
      <c r="E264" s="5" t="s">
        <v>17</v>
      </c>
      <c r="F264" s="5" t="s">
        <v>18</v>
      </c>
      <c r="G264" s="5">
        <v>300</v>
      </c>
      <c r="H264" s="5">
        <v>2</v>
      </c>
      <c r="I264" s="7"/>
      <c r="J264" s="7"/>
      <c r="K264" s="7"/>
      <c r="L264" s="7"/>
      <c r="M264" s="6"/>
      <c r="N264" s="7"/>
      <c r="O264" s="7">
        <f t="shared" si="0"/>
        <v>0</v>
      </c>
      <c r="P264" s="7">
        <f t="shared" si="1"/>
        <v>0</v>
      </c>
    </row>
    <row r="265" spans="1:16" x14ac:dyDescent="0.3">
      <c r="A265" s="19">
        <v>41752</v>
      </c>
      <c r="B265" s="5"/>
      <c r="C265" s="6">
        <v>7</v>
      </c>
      <c r="D265" s="5" t="s">
        <v>44</v>
      </c>
      <c r="E265" s="5" t="s">
        <v>17</v>
      </c>
      <c r="F265" s="5" t="s">
        <v>18</v>
      </c>
      <c r="G265" s="5">
        <v>300</v>
      </c>
      <c r="H265" s="5">
        <v>3</v>
      </c>
      <c r="I265" s="7"/>
      <c r="J265" s="7"/>
      <c r="K265" s="7"/>
      <c r="L265" s="7"/>
      <c r="M265" s="6"/>
      <c r="N265" s="7"/>
      <c r="O265" s="7">
        <f t="shared" si="0"/>
        <v>0</v>
      </c>
      <c r="P265" s="7">
        <f t="shared" si="1"/>
        <v>0</v>
      </c>
    </row>
    <row r="266" spans="1:16" x14ac:dyDescent="0.3">
      <c r="A266" s="19">
        <v>41752</v>
      </c>
      <c r="B266" s="5"/>
      <c r="C266" s="6">
        <v>7</v>
      </c>
      <c r="D266" s="5" t="s">
        <v>42</v>
      </c>
      <c r="E266" s="5" t="s">
        <v>17</v>
      </c>
      <c r="F266" s="5" t="s">
        <v>18</v>
      </c>
      <c r="G266" s="5">
        <v>30</v>
      </c>
      <c r="H266" s="5">
        <v>1</v>
      </c>
      <c r="I266" s="7"/>
      <c r="J266" s="7"/>
      <c r="K266" s="7"/>
      <c r="L266" s="7"/>
      <c r="M266" s="6"/>
      <c r="N266" s="7"/>
      <c r="O266" s="7">
        <f t="shared" si="0"/>
        <v>0</v>
      </c>
      <c r="P266" s="7">
        <f t="shared" si="1"/>
        <v>0</v>
      </c>
    </row>
    <row r="267" spans="1:16" x14ac:dyDescent="0.3">
      <c r="A267" s="19">
        <v>41752</v>
      </c>
      <c r="B267" s="5"/>
      <c r="C267" s="6">
        <v>7</v>
      </c>
      <c r="D267" s="5" t="s">
        <v>42</v>
      </c>
      <c r="E267" s="5" t="s">
        <v>17</v>
      </c>
      <c r="F267" s="5" t="s">
        <v>18</v>
      </c>
      <c r="G267" s="5">
        <v>100</v>
      </c>
      <c r="H267" s="5">
        <v>1</v>
      </c>
      <c r="I267" s="7"/>
      <c r="J267" s="7"/>
      <c r="K267" s="7"/>
      <c r="L267" s="7"/>
      <c r="M267" s="6"/>
      <c r="N267" s="7"/>
      <c r="O267" s="7">
        <f t="shared" si="0"/>
        <v>0</v>
      </c>
      <c r="P267" s="7">
        <f t="shared" si="1"/>
        <v>0</v>
      </c>
    </row>
    <row r="268" spans="1:16" x14ac:dyDescent="0.3">
      <c r="A268" s="19">
        <v>41752</v>
      </c>
      <c r="B268" s="5"/>
      <c r="C268" s="6">
        <v>7</v>
      </c>
      <c r="D268" s="5" t="s">
        <v>42</v>
      </c>
      <c r="E268" s="5" t="s">
        <v>17</v>
      </c>
      <c r="F268" s="5" t="s">
        <v>18</v>
      </c>
      <c r="G268" s="5">
        <v>150</v>
      </c>
      <c r="H268" s="5">
        <v>1</v>
      </c>
      <c r="I268" s="7"/>
      <c r="J268" s="7"/>
      <c r="K268" s="7"/>
      <c r="L268" s="7"/>
      <c r="M268" s="6"/>
      <c r="N268" s="7"/>
      <c r="O268" s="7">
        <f t="shared" si="0"/>
        <v>0</v>
      </c>
      <c r="P268" s="7">
        <f t="shared" si="1"/>
        <v>0</v>
      </c>
    </row>
    <row r="269" spans="1:16" x14ac:dyDescent="0.3">
      <c r="A269" s="19">
        <v>41752</v>
      </c>
      <c r="B269" s="5"/>
      <c r="C269" s="6">
        <v>7</v>
      </c>
      <c r="D269" s="5" t="s">
        <v>42</v>
      </c>
      <c r="E269" s="5" t="s">
        <v>17</v>
      </c>
      <c r="F269" s="5" t="s">
        <v>18</v>
      </c>
      <c r="G269" s="5">
        <v>200</v>
      </c>
      <c r="H269" s="5">
        <v>1</v>
      </c>
      <c r="I269" s="7"/>
      <c r="J269" s="7"/>
      <c r="K269" s="7"/>
      <c r="L269" s="7"/>
      <c r="M269" s="6"/>
      <c r="N269" s="7"/>
      <c r="O269" s="7">
        <f t="shared" si="0"/>
        <v>0</v>
      </c>
      <c r="P269" s="7">
        <f t="shared" si="1"/>
        <v>0</v>
      </c>
    </row>
    <row r="270" spans="1:16" x14ac:dyDescent="0.3">
      <c r="A270" s="19">
        <v>41752</v>
      </c>
      <c r="B270" s="5"/>
      <c r="C270" s="6">
        <v>7</v>
      </c>
      <c r="D270" s="5" t="s">
        <v>42</v>
      </c>
      <c r="E270" s="5" t="s">
        <v>17</v>
      </c>
      <c r="F270" s="5" t="s">
        <v>18</v>
      </c>
      <c r="G270" s="5">
        <v>300</v>
      </c>
      <c r="H270" s="5">
        <v>1</v>
      </c>
      <c r="I270" s="7"/>
      <c r="J270" s="7"/>
      <c r="K270" s="7"/>
      <c r="L270" s="7"/>
      <c r="M270" s="6"/>
      <c r="N270" s="7"/>
      <c r="O270" s="7">
        <f t="shared" si="0"/>
        <v>0</v>
      </c>
      <c r="P270" s="7">
        <f t="shared" si="1"/>
        <v>0</v>
      </c>
    </row>
    <row r="271" spans="1:16" x14ac:dyDescent="0.3">
      <c r="A271" s="19">
        <v>41752</v>
      </c>
      <c r="B271" s="5"/>
      <c r="C271" s="6">
        <v>7</v>
      </c>
      <c r="D271" s="20" t="s">
        <v>42</v>
      </c>
      <c r="E271" s="20" t="s">
        <v>17</v>
      </c>
      <c r="F271" s="20" t="s">
        <v>18</v>
      </c>
      <c r="G271" s="20">
        <v>0</v>
      </c>
      <c r="H271" s="20">
        <v>1</v>
      </c>
      <c r="I271" s="21"/>
      <c r="J271" s="21"/>
      <c r="K271" s="21"/>
      <c r="L271" s="21"/>
      <c r="M271" s="22"/>
      <c r="N271" s="21"/>
      <c r="O271" s="7">
        <f t="shared" si="0"/>
        <v>0</v>
      </c>
      <c r="P271" s="7">
        <f t="shared" si="1"/>
        <v>0</v>
      </c>
    </row>
    <row r="272" spans="1:16" x14ac:dyDescent="0.3">
      <c r="A272" s="19">
        <v>41753</v>
      </c>
      <c r="B272" s="5">
        <v>1</v>
      </c>
      <c r="C272" s="6" t="s">
        <v>16</v>
      </c>
      <c r="D272" s="5" t="s">
        <v>42</v>
      </c>
      <c r="E272" s="5" t="s">
        <v>43</v>
      </c>
      <c r="F272" s="5" t="s">
        <v>18</v>
      </c>
      <c r="G272" s="5">
        <v>1</v>
      </c>
      <c r="H272" s="5">
        <v>1</v>
      </c>
      <c r="I272" s="7">
        <v>64.792306068421297</v>
      </c>
      <c r="J272" s="7">
        <v>114.96003173122899</v>
      </c>
      <c r="K272" s="7" t="s">
        <v>16</v>
      </c>
      <c r="L272" s="7" t="s">
        <v>16</v>
      </c>
      <c r="M272" s="6" t="s">
        <v>16</v>
      </c>
      <c r="N272" s="7" t="s">
        <v>19</v>
      </c>
      <c r="O272" s="7">
        <v>554.80533041290005</v>
      </c>
      <c r="P272" s="2" t="s">
        <v>16</v>
      </c>
    </row>
    <row r="273" spans="1:16" x14ac:dyDescent="0.3">
      <c r="A273" s="19">
        <v>41753</v>
      </c>
      <c r="B273" s="5">
        <v>1</v>
      </c>
      <c r="C273" s="6" t="s">
        <v>16</v>
      </c>
      <c r="D273" s="5" t="s">
        <v>42</v>
      </c>
      <c r="E273" s="5" t="s">
        <v>43</v>
      </c>
      <c r="F273" s="5" t="s">
        <v>18</v>
      </c>
      <c r="G273" s="5">
        <v>1</v>
      </c>
      <c r="H273" s="5">
        <v>2</v>
      </c>
      <c r="I273" s="7">
        <v>67.772684337901396</v>
      </c>
      <c r="J273" s="7">
        <v>51.744856572838302</v>
      </c>
      <c r="K273" s="7" t="s">
        <v>16</v>
      </c>
      <c r="L273" s="7" t="s">
        <v>16</v>
      </c>
      <c r="M273" s="6" t="s">
        <v>16</v>
      </c>
      <c r="N273" s="7" t="s">
        <v>19</v>
      </c>
      <c r="O273" s="7">
        <v>330.77391229919999</v>
      </c>
      <c r="P273" s="2" t="s">
        <v>16</v>
      </c>
    </row>
    <row r="274" spans="1:16" x14ac:dyDescent="0.3">
      <c r="A274" s="19">
        <v>41753</v>
      </c>
      <c r="B274" s="5">
        <v>1</v>
      </c>
      <c r="C274" s="6" t="s">
        <v>16</v>
      </c>
      <c r="D274" s="5" t="s">
        <v>42</v>
      </c>
      <c r="E274" s="5" t="s">
        <v>43</v>
      </c>
      <c r="F274" s="5" t="s">
        <v>18</v>
      </c>
      <c r="G274" s="5">
        <v>1</v>
      </c>
      <c r="H274" s="5">
        <v>3</v>
      </c>
      <c r="I274" s="7">
        <v>66.265741576623199</v>
      </c>
      <c r="J274" s="7">
        <v>80.222626178512002</v>
      </c>
      <c r="K274" s="7" t="s">
        <v>16</v>
      </c>
      <c r="L274" s="7" t="s">
        <v>16</v>
      </c>
      <c r="M274" s="6" t="s">
        <v>16</v>
      </c>
      <c r="N274" s="7" t="s">
        <v>19</v>
      </c>
      <c r="O274" s="7">
        <v>554.80533041290005</v>
      </c>
      <c r="P274" s="2" t="s">
        <v>16</v>
      </c>
    </row>
    <row r="275" spans="1:16" x14ac:dyDescent="0.3">
      <c r="A275" s="19">
        <v>41753</v>
      </c>
      <c r="B275" s="5">
        <v>1</v>
      </c>
      <c r="C275" s="6" t="s">
        <v>16</v>
      </c>
      <c r="D275" s="5" t="s">
        <v>44</v>
      </c>
      <c r="E275" s="5" t="s">
        <v>43</v>
      </c>
      <c r="F275" s="5" t="s">
        <v>18</v>
      </c>
      <c r="G275" s="5">
        <v>1</v>
      </c>
      <c r="H275" s="5">
        <v>1</v>
      </c>
      <c r="I275" s="7">
        <v>143.94716798722399</v>
      </c>
      <c r="J275" s="7">
        <v>909.880536459621</v>
      </c>
      <c r="K275" s="7">
        <v>77.670257326242506</v>
      </c>
      <c r="L275" s="7">
        <v>827.57136496542796</v>
      </c>
      <c r="M275" s="6">
        <v>9.3853244099966093E-2</v>
      </c>
      <c r="N275" s="7" t="s">
        <v>19</v>
      </c>
      <c r="O275" s="7">
        <v>524.47713859019302</v>
      </c>
      <c r="P275" s="2" t="s">
        <v>16</v>
      </c>
    </row>
    <row r="276" spans="1:16" x14ac:dyDescent="0.3">
      <c r="A276" s="19">
        <v>41753</v>
      </c>
      <c r="B276" s="5">
        <v>1</v>
      </c>
      <c r="C276" s="6" t="s">
        <v>16</v>
      </c>
      <c r="D276" s="5" t="s">
        <v>44</v>
      </c>
      <c r="E276" s="5" t="s">
        <v>43</v>
      </c>
      <c r="F276" s="5" t="s">
        <v>18</v>
      </c>
      <c r="G276" s="5">
        <v>1</v>
      </c>
      <c r="H276" s="5">
        <v>2</v>
      </c>
      <c r="I276" s="7">
        <v>147.22065648435401</v>
      </c>
      <c r="J276" s="7">
        <v>941.09358382390405</v>
      </c>
      <c r="K276" s="7">
        <v>80.943745823372097</v>
      </c>
      <c r="L276" s="7">
        <v>858.78441232971102</v>
      </c>
      <c r="M276" s="6">
        <v>9.4253860062256806E-2</v>
      </c>
      <c r="N276" s="7" t="s">
        <v>19</v>
      </c>
      <c r="O276" s="7">
        <v>530.40715632981198</v>
      </c>
      <c r="P276" s="2" t="s">
        <v>16</v>
      </c>
    </row>
    <row r="277" spans="1:16" x14ac:dyDescent="0.3">
      <c r="A277" s="19">
        <v>41753</v>
      </c>
      <c r="B277" s="5">
        <v>1</v>
      </c>
      <c r="C277" s="6" t="s">
        <v>16</v>
      </c>
      <c r="D277" s="5" t="s">
        <v>44</v>
      </c>
      <c r="E277" s="5" t="s">
        <v>43</v>
      </c>
      <c r="F277" s="5" t="s">
        <v>18</v>
      </c>
      <c r="G277" s="5">
        <v>1</v>
      </c>
      <c r="H277" s="5">
        <v>3</v>
      </c>
      <c r="I277" s="7">
        <v>148.885211600974</v>
      </c>
      <c r="J277" s="7">
        <v>951.73408888332096</v>
      </c>
      <c r="K277" s="7">
        <v>82.608300939992205</v>
      </c>
      <c r="L277" s="7">
        <v>869.42491738912895</v>
      </c>
      <c r="M277" s="6">
        <v>9.5014876256438396E-2</v>
      </c>
      <c r="N277" s="7" t="s">
        <v>19</v>
      </c>
      <c r="O277" s="7">
        <v>542.46909370113303</v>
      </c>
      <c r="P277" s="2" t="s">
        <v>16</v>
      </c>
    </row>
    <row r="278" spans="1:16" x14ac:dyDescent="0.3">
      <c r="A278" s="19">
        <v>41753</v>
      </c>
      <c r="B278" s="5">
        <v>1</v>
      </c>
      <c r="C278" s="6">
        <v>1.6666666666666701E-2</v>
      </c>
      <c r="D278" s="5" t="s">
        <v>44</v>
      </c>
      <c r="E278" s="5" t="s">
        <v>17</v>
      </c>
      <c r="F278" s="5" t="s">
        <v>18</v>
      </c>
      <c r="G278" s="5">
        <v>0</v>
      </c>
      <c r="H278" s="5">
        <v>1</v>
      </c>
      <c r="I278" s="7">
        <v>137.61693309076799</v>
      </c>
      <c r="J278" s="7">
        <v>831.61415902393696</v>
      </c>
      <c r="K278" s="7">
        <v>84.096992213620197</v>
      </c>
      <c r="L278" s="7">
        <v>774.35928018035304</v>
      </c>
      <c r="M278" s="6">
        <v>0.10860203314672399</v>
      </c>
      <c r="N278" s="7">
        <v>0.79256639820178898</v>
      </c>
      <c r="O278" s="7">
        <v>512.81525688703005</v>
      </c>
      <c r="P278" s="2" t="s">
        <v>16</v>
      </c>
    </row>
    <row r="279" spans="1:16" x14ac:dyDescent="0.3">
      <c r="A279" s="19">
        <v>41753</v>
      </c>
      <c r="B279" s="5">
        <v>1</v>
      </c>
      <c r="C279" s="6">
        <v>1.6666666666666701E-2</v>
      </c>
      <c r="D279" s="5" t="s">
        <v>44</v>
      </c>
      <c r="E279" s="5" t="s">
        <v>17</v>
      </c>
      <c r="F279" s="5" t="s">
        <v>18</v>
      </c>
      <c r="G279" s="5">
        <v>0</v>
      </c>
      <c r="H279" s="5">
        <v>2</v>
      </c>
      <c r="I279" s="7">
        <v>142.337820810164</v>
      </c>
      <c r="J279" s="7">
        <v>841.01683142408501</v>
      </c>
      <c r="K279" s="7">
        <v>88.817879933016002</v>
      </c>
      <c r="L279" s="7">
        <v>783.76195258050097</v>
      </c>
      <c r="M279" s="6">
        <v>0.1133225204931</v>
      </c>
      <c r="N279" s="7">
        <v>1.0607373727539899</v>
      </c>
      <c r="O279" s="7">
        <v>524.47713859019302</v>
      </c>
      <c r="P279" s="2" t="s">
        <v>16</v>
      </c>
    </row>
    <row r="280" spans="1:16" x14ac:dyDescent="0.3">
      <c r="A280" s="19">
        <v>41753</v>
      </c>
      <c r="B280" s="5">
        <v>1</v>
      </c>
      <c r="C280" s="6">
        <v>1.6666666666666701E-2</v>
      </c>
      <c r="D280" s="5" t="s">
        <v>44</v>
      </c>
      <c r="E280" s="5" t="s">
        <v>17</v>
      </c>
      <c r="F280" s="5" t="s">
        <v>18</v>
      </c>
      <c r="G280" s="5">
        <v>0</v>
      </c>
      <c r="H280" s="5">
        <v>3</v>
      </c>
      <c r="I280" s="7">
        <v>140.74646633398399</v>
      </c>
      <c r="J280" s="7">
        <v>874.77131054219899</v>
      </c>
      <c r="K280" s="7">
        <v>87.226525456836697</v>
      </c>
      <c r="L280" s="7">
        <v>817.51643169861597</v>
      </c>
      <c r="M280" s="6">
        <v>0.106696969106296</v>
      </c>
      <c r="N280" s="7">
        <v>0.68508550095143905</v>
      </c>
      <c r="O280" s="7">
        <v>518.61341918379298</v>
      </c>
      <c r="P280" s="2" t="s">
        <v>16</v>
      </c>
    </row>
    <row r="281" spans="1:16" x14ac:dyDescent="0.3">
      <c r="A281" s="19">
        <v>41753</v>
      </c>
      <c r="B281" s="5">
        <v>1</v>
      </c>
      <c r="C281" s="6">
        <v>1.6666666666666701E-2</v>
      </c>
      <c r="D281" s="5" t="s">
        <v>44</v>
      </c>
      <c r="E281" s="5" t="s">
        <v>17</v>
      </c>
      <c r="F281" s="5" t="s">
        <v>18</v>
      </c>
      <c r="G281" s="5">
        <v>10</v>
      </c>
      <c r="H281" s="5">
        <v>1</v>
      </c>
      <c r="I281" s="7">
        <v>139.17290339806101</v>
      </c>
      <c r="J281" s="7">
        <v>860.14231309944103</v>
      </c>
      <c r="K281" s="7">
        <v>85.047837577473302</v>
      </c>
      <c r="L281" s="7">
        <v>802.88743425585699</v>
      </c>
      <c r="M281" s="6">
        <v>0.105927473701589</v>
      </c>
      <c r="N281" s="7">
        <v>0.64179238166094199</v>
      </c>
      <c r="O281" s="7">
        <v>524.47713859019302</v>
      </c>
      <c r="P281" s="2" t="s">
        <v>16</v>
      </c>
    </row>
    <row r="282" spans="1:16" x14ac:dyDescent="0.3">
      <c r="A282" s="19">
        <v>41753</v>
      </c>
      <c r="B282" s="5">
        <v>1</v>
      </c>
      <c r="C282" s="6">
        <v>1.6666666666666701E-2</v>
      </c>
      <c r="D282" s="5" t="s">
        <v>44</v>
      </c>
      <c r="E282" s="5" t="s">
        <v>17</v>
      </c>
      <c r="F282" s="5" t="s">
        <v>18</v>
      </c>
      <c r="G282" s="5">
        <v>10</v>
      </c>
      <c r="H282" s="5">
        <v>2</v>
      </c>
      <c r="I282" s="7">
        <v>159.27530210435901</v>
      </c>
      <c r="J282" s="7">
        <v>813.12300806303699</v>
      </c>
      <c r="K282" s="7">
        <v>105.15023628377099</v>
      </c>
      <c r="L282" s="7">
        <v>755.86812921945295</v>
      </c>
      <c r="M282" s="6">
        <v>0.139111879730072</v>
      </c>
      <c r="N282" s="7">
        <v>2.5739464861374302</v>
      </c>
      <c r="O282" s="7">
        <v>512.81525688703005</v>
      </c>
      <c r="P282" s="2" t="s">
        <v>16</v>
      </c>
    </row>
    <row r="283" spans="1:16" x14ac:dyDescent="0.3">
      <c r="A283" s="19">
        <v>41753</v>
      </c>
      <c r="B283" s="5">
        <v>1</v>
      </c>
      <c r="C283" s="6">
        <v>1.6666666666666701E-2</v>
      </c>
      <c r="D283" s="5" t="s">
        <v>44</v>
      </c>
      <c r="E283" s="5" t="s">
        <v>17</v>
      </c>
      <c r="F283" s="5" t="s">
        <v>18</v>
      </c>
      <c r="G283" s="5">
        <v>10</v>
      </c>
      <c r="H283" s="5">
        <v>3</v>
      </c>
      <c r="I283" s="7">
        <v>140.74646633398399</v>
      </c>
      <c r="J283" s="7">
        <v>554.80533041290005</v>
      </c>
      <c r="K283" s="7">
        <v>86.621400513396907</v>
      </c>
      <c r="L283" s="7">
        <v>497.55045156931601</v>
      </c>
      <c r="M283" s="6">
        <v>0.17409571278688499</v>
      </c>
      <c r="N283" s="7">
        <v>4.7661832151546299</v>
      </c>
      <c r="O283" s="7">
        <v>374.31927196437698</v>
      </c>
      <c r="P283" s="2" t="s">
        <v>16</v>
      </c>
    </row>
    <row r="284" spans="1:16" x14ac:dyDescent="0.3">
      <c r="A284" s="19">
        <v>41753</v>
      </c>
      <c r="B284" s="5">
        <v>1</v>
      </c>
      <c r="C284" s="6">
        <v>1.6666666666666701E-2</v>
      </c>
      <c r="D284" s="5" t="s">
        <v>44</v>
      </c>
      <c r="E284" s="5" t="s">
        <v>17</v>
      </c>
      <c r="F284" s="5" t="s">
        <v>18</v>
      </c>
      <c r="G284" s="5">
        <v>30</v>
      </c>
      <c r="H284" s="5">
        <v>1</v>
      </c>
      <c r="I284" s="7">
        <v>134.55698580999501</v>
      </c>
      <c r="J284" s="7">
        <v>850.52581544399595</v>
      </c>
      <c r="K284" s="7">
        <v>79.201067150498005</v>
      </c>
      <c r="L284" s="7">
        <v>793.91105324131797</v>
      </c>
      <c r="M284" s="6">
        <v>9.9760630396997396E-2</v>
      </c>
      <c r="N284" s="7">
        <v>0.29732051922273001</v>
      </c>
      <c r="O284" s="7">
        <v>530.40715632981198</v>
      </c>
      <c r="P284" s="2" t="s">
        <v>16</v>
      </c>
    </row>
    <row r="285" spans="1:16" x14ac:dyDescent="0.3">
      <c r="A285" s="19">
        <v>41753</v>
      </c>
      <c r="B285" s="5">
        <v>1</v>
      </c>
      <c r="C285" s="6">
        <v>1.6666666666666701E-2</v>
      </c>
      <c r="D285" s="5" t="s">
        <v>44</v>
      </c>
      <c r="E285" s="5" t="s">
        <v>17</v>
      </c>
      <c r="F285" s="5" t="s">
        <v>18</v>
      </c>
      <c r="G285" s="5">
        <v>30</v>
      </c>
      <c r="H285" s="5">
        <v>2</v>
      </c>
      <c r="I285" s="7">
        <v>140.74646633398399</v>
      </c>
      <c r="J285" s="7">
        <v>850.52581544399595</v>
      </c>
      <c r="K285" s="7">
        <v>85.390547674487294</v>
      </c>
      <c r="L285" s="7">
        <v>793.91105324131797</v>
      </c>
      <c r="M285" s="6">
        <v>0.107556819275738</v>
      </c>
      <c r="N285" s="7">
        <v>0.73354419045513397</v>
      </c>
      <c r="O285" s="7">
        <v>518.61341918379298</v>
      </c>
      <c r="P285" s="2" t="s">
        <v>16</v>
      </c>
    </row>
    <row r="286" spans="1:16" x14ac:dyDescent="0.3">
      <c r="A286" s="19">
        <v>41753</v>
      </c>
      <c r="B286" s="5">
        <v>1</v>
      </c>
      <c r="C286" s="6">
        <v>1.6666666666666701E-2</v>
      </c>
      <c r="D286" s="5" t="s">
        <v>44</v>
      </c>
      <c r="E286" s="5" t="s">
        <v>17</v>
      </c>
      <c r="F286" s="5" t="s">
        <v>18</v>
      </c>
      <c r="G286" s="5">
        <v>30</v>
      </c>
      <c r="H286" s="5">
        <v>3</v>
      </c>
      <c r="I286" s="7">
        <v>139.17290339806101</v>
      </c>
      <c r="J286" s="7">
        <v>860.14231309944103</v>
      </c>
      <c r="K286" s="7">
        <v>83.816984738563605</v>
      </c>
      <c r="L286" s="7">
        <v>803.52755089676305</v>
      </c>
      <c r="M286" s="6">
        <v>0.104311276750898</v>
      </c>
      <c r="N286" s="7">
        <v>0.551087468990058</v>
      </c>
      <c r="O286" s="7">
        <v>542.46909370113303</v>
      </c>
      <c r="P286" s="2" t="s">
        <v>16</v>
      </c>
    </row>
    <row r="287" spans="1:16" x14ac:dyDescent="0.3">
      <c r="A287" s="19">
        <v>41753</v>
      </c>
      <c r="B287" s="5">
        <v>1</v>
      </c>
      <c r="C287" s="6">
        <v>1.6666666666666701E-2</v>
      </c>
      <c r="D287" s="5" t="s">
        <v>44</v>
      </c>
      <c r="E287" s="5" t="s">
        <v>17</v>
      </c>
      <c r="F287" s="5" t="s">
        <v>18</v>
      </c>
      <c r="G287" s="5">
        <v>50</v>
      </c>
      <c r="H287" s="5">
        <v>1</v>
      </c>
      <c r="I287" s="7">
        <v>140.74646633398399</v>
      </c>
      <c r="J287" s="7">
        <v>850.52581544399595</v>
      </c>
      <c r="K287" s="7">
        <v>87.226525456836697</v>
      </c>
      <c r="L287" s="7">
        <v>793.91105324131797</v>
      </c>
      <c r="M287" s="6">
        <v>0.109869392925964</v>
      </c>
      <c r="N287" s="7">
        <v>0.86430568068835301</v>
      </c>
      <c r="O287" s="7">
        <v>518.61341918379298</v>
      </c>
      <c r="P287" s="2" t="s">
        <v>16</v>
      </c>
    </row>
    <row r="288" spans="1:16" x14ac:dyDescent="0.3">
      <c r="A288" s="19">
        <v>41753</v>
      </c>
      <c r="B288" s="5">
        <v>1</v>
      </c>
      <c r="C288" s="6">
        <v>1.6666666666666701E-2</v>
      </c>
      <c r="D288" s="5" t="s">
        <v>44</v>
      </c>
      <c r="E288" s="5" t="s">
        <v>17</v>
      </c>
      <c r="F288" s="5" t="s">
        <v>18</v>
      </c>
      <c r="G288" s="5">
        <v>50</v>
      </c>
      <c r="H288" s="5">
        <v>2</v>
      </c>
      <c r="I288" s="7">
        <v>134.55698580999501</v>
      </c>
      <c r="J288" s="7">
        <v>841.01683142408501</v>
      </c>
      <c r="K288" s="7">
        <v>81.037044932847493</v>
      </c>
      <c r="L288" s="7">
        <v>784.40206922140703</v>
      </c>
      <c r="M288" s="6">
        <v>0.103310595563936</v>
      </c>
      <c r="N288" s="7">
        <v>0.49507912603135201</v>
      </c>
      <c r="O288" s="7">
        <v>512.81525688703005</v>
      </c>
      <c r="P288" s="2" t="s">
        <v>16</v>
      </c>
    </row>
    <row r="289" spans="1:16" x14ac:dyDescent="0.3">
      <c r="A289" s="19">
        <v>41753</v>
      </c>
      <c r="B289" s="5">
        <v>1</v>
      </c>
      <c r="C289" s="6">
        <v>1.6666666666666701E-2</v>
      </c>
      <c r="D289" s="5" t="s">
        <v>44</v>
      </c>
      <c r="E289" s="5" t="s">
        <v>17</v>
      </c>
      <c r="F289" s="5" t="s">
        <v>18</v>
      </c>
      <c r="G289" s="5">
        <v>50</v>
      </c>
      <c r="H289" s="5">
        <v>3</v>
      </c>
      <c r="I289" s="7">
        <v>136.07835872433799</v>
      </c>
      <c r="J289" s="7">
        <v>841.01683142408501</v>
      </c>
      <c r="K289" s="7">
        <v>82.558417847189901</v>
      </c>
      <c r="L289" s="7">
        <v>784.40206922140703</v>
      </c>
      <c r="M289" s="6">
        <v>0.105250127564218</v>
      </c>
      <c r="N289" s="7">
        <v>0.60374099958393401</v>
      </c>
      <c r="O289" s="7">
        <v>518.61341918379298</v>
      </c>
      <c r="P289" s="2" t="s">
        <v>16</v>
      </c>
    </row>
    <row r="290" spans="1:16" x14ac:dyDescent="0.3">
      <c r="A290" s="19">
        <v>41753</v>
      </c>
      <c r="B290" s="5">
        <v>1</v>
      </c>
      <c r="C290" s="6">
        <v>1.6666666666666701E-2</v>
      </c>
      <c r="D290" s="5" t="s">
        <v>44</v>
      </c>
      <c r="E290" s="5" t="s">
        <v>17</v>
      </c>
      <c r="F290" s="5" t="s">
        <v>18</v>
      </c>
      <c r="G290" s="5">
        <v>80</v>
      </c>
      <c r="H290" s="5">
        <v>1</v>
      </c>
      <c r="I290" s="7">
        <v>136.07835872433799</v>
      </c>
      <c r="J290" s="7">
        <v>841.01683142408501</v>
      </c>
      <c r="K290" s="7">
        <v>82.558417847189901</v>
      </c>
      <c r="L290" s="7">
        <v>785.03502927893896</v>
      </c>
      <c r="M290" s="6">
        <v>0.105165266221331</v>
      </c>
      <c r="N290" s="7">
        <v>0.59897750377900405</v>
      </c>
      <c r="O290" s="7">
        <v>495.80682416846599</v>
      </c>
      <c r="P290" s="2" t="s">
        <v>16</v>
      </c>
    </row>
    <row r="291" spans="1:16" x14ac:dyDescent="0.3">
      <c r="A291" s="19">
        <v>41753</v>
      </c>
      <c r="B291" s="5">
        <v>1</v>
      </c>
      <c r="C291" s="6">
        <v>1.6666666666666701E-2</v>
      </c>
      <c r="D291" s="5" t="s">
        <v>44</v>
      </c>
      <c r="E291" s="5" t="s">
        <v>17</v>
      </c>
      <c r="F291" s="5" t="s">
        <v>18</v>
      </c>
      <c r="G291" s="5">
        <v>80</v>
      </c>
      <c r="H291" s="5">
        <v>2</v>
      </c>
      <c r="I291" s="7">
        <v>136.07835872433799</v>
      </c>
      <c r="J291" s="7">
        <v>804.03219206486801</v>
      </c>
      <c r="K291" s="7">
        <v>82.558417847189901</v>
      </c>
      <c r="L291" s="7">
        <v>748.05038991972299</v>
      </c>
      <c r="M291" s="6">
        <v>0.110364781516991</v>
      </c>
      <c r="N291" s="7">
        <v>0.892398911373953</v>
      </c>
      <c r="O291" s="7">
        <v>512.81525688703005</v>
      </c>
      <c r="P291" s="2" t="s">
        <v>16</v>
      </c>
    </row>
    <row r="292" spans="1:16" x14ac:dyDescent="0.3">
      <c r="A292" s="19">
        <v>41753</v>
      </c>
      <c r="B292" s="5">
        <v>1</v>
      </c>
      <c r="C292" s="6">
        <v>1.6666666666666701E-2</v>
      </c>
      <c r="D292" s="5" t="s">
        <v>44</v>
      </c>
      <c r="E292" s="5" t="s">
        <v>17</v>
      </c>
      <c r="F292" s="5" t="s">
        <v>18</v>
      </c>
      <c r="G292" s="5">
        <v>80</v>
      </c>
      <c r="H292" s="5">
        <v>3</v>
      </c>
      <c r="I292" s="7">
        <v>139.17290339806101</v>
      </c>
      <c r="J292" s="7">
        <v>831.61415902393696</v>
      </c>
      <c r="K292" s="7">
        <v>85.652962520913107</v>
      </c>
      <c r="L292" s="7">
        <v>775.63235687879103</v>
      </c>
      <c r="M292" s="6">
        <v>0.110429847029059</v>
      </c>
      <c r="N292" s="7">
        <v>0.89609090222062104</v>
      </c>
      <c r="O292" s="7">
        <v>507.08191876329602</v>
      </c>
      <c r="P292" s="2" t="s">
        <v>16</v>
      </c>
    </row>
    <row r="293" spans="1:16" x14ac:dyDescent="0.3">
      <c r="A293" s="19">
        <v>41753</v>
      </c>
      <c r="B293" s="5">
        <v>1</v>
      </c>
      <c r="C293" s="6">
        <v>1.6666666666666701E-2</v>
      </c>
      <c r="D293" s="5" t="s">
        <v>44</v>
      </c>
      <c r="E293" s="5" t="s">
        <v>17</v>
      </c>
      <c r="F293" s="5" t="s">
        <v>18</v>
      </c>
      <c r="G293" s="5">
        <v>200</v>
      </c>
      <c r="H293" s="5">
        <v>1</v>
      </c>
      <c r="I293" s="7">
        <v>137.61693309076799</v>
      </c>
      <c r="J293" s="7">
        <v>795.043012516158</v>
      </c>
      <c r="K293" s="7">
        <v>82.879900461985699</v>
      </c>
      <c r="L293" s="7">
        <v>739.68709385666102</v>
      </c>
      <c r="M293" s="6">
        <v>0.112047244233852</v>
      </c>
      <c r="N293" s="7">
        <v>0.98802783882768697</v>
      </c>
      <c r="O293" s="7">
        <v>524.47713859019302</v>
      </c>
      <c r="P293" s="2" t="s">
        <v>16</v>
      </c>
    </row>
    <row r="294" spans="1:16" x14ac:dyDescent="0.3">
      <c r="A294" s="19">
        <v>41753</v>
      </c>
      <c r="B294" s="5">
        <v>1</v>
      </c>
      <c r="C294" s="6">
        <v>1.6666666666666701E-2</v>
      </c>
      <c r="D294" s="5" t="s">
        <v>44</v>
      </c>
      <c r="E294" s="5" t="s">
        <v>17</v>
      </c>
      <c r="F294" s="5" t="s">
        <v>18</v>
      </c>
      <c r="G294" s="5">
        <v>200</v>
      </c>
      <c r="H294" s="5">
        <v>2</v>
      </c>
      <c r="I294" s="7">
        <v>142.337820810164</v>
      </c>
      <c r="J294" s="7">
        <v>786.15433310880496</v>
      </c>
      <c r="K294" s="7">
        <v>87.600788181381503</v>
      </c>
      <c r="L294" s="7">
        <v>730.79841444930798</v>
      </c>
      <c r="M294" s="6">
        <v>0.11986997569964999</v>
      </c>
      <c r="N294" s="7">
        <v>1.4371183517017001</v>
      </c>
      <c r="O294" s="7">
        <v>490.263642430331</v>
      </c>
      <c r="P294" s="2" t="s">
        <v>16</v>
      </c>
    </row>
    <row r="295" spans="1:16" x14ac:dyDescent="0.3">
      <c r="A295" s="19">
        <v>41753</v>
      </c>
      <c r="B295" s="5">
        <v>1</v>
      </c>
      <c r="C295" s="6">
        <v>1.6666666666666701E-2</v>
      </c>
      <c r="D295" s="5" t="s">
        <v>44</v>
      </c>
      <c r="E295" s="5" t="s">
        <v>17</v>
      </c>
      <c r="F295" s="5" t="s">
        <v>18</v>
      </c>
      <c r="G295" s="5">
        <v>200</v>
      </c>
      <c r="H295" s="5">
        <v>3</v>
      </c>
      <c r="I295" s="7">
        <v>142.337820810164</v>
      </c>
      <c r="J295" s="7">
        <v>777.36503023877594</v>
      </c>
      <c r="K295" s="7">
        <v>87.600788181381503</v>
      </c>
      <c r="L295" s="7">
        <v>722.00911157927897</v>
      </c>
      <c r="M295" s="6">
        <v>0.121329200388855</v>
      </c>
      <c r="N295" s="7">
        <v>1.5217113659033199</v>
      </c>
      <c r="O295" s="7">
        <v>518.61341918379298</v>
      </c>
      <c r="P295" s="2" t="s">
        <v>16</v>
      </c>
    </row>
    <row r="296" spans="1:16" x14ac:dyDescent="0.3">
      <c r="A296" s="19">
        <v>41753</v>
      </c>
      <c r="B296" s="5">
        <v>1</v>
      </c>
      <c r="C296" s="6">
        <v>1.6666666666666701E-2</v>
      </c>
      <c r="D296" s="5" t="s">
        <v>42</v>
      </c>
      <c r="E296" s="5" t="s">
        <v>17</v>
      </c>
      <c r="F296" s="5" t="s">
        <v>18</v>
      </c>
      <c r="G296" s="5">
        <v>10</v>
      </c>
      <c r="H296" s="5">
        <v>1</v>
      </c>
      <c r="I296" s="7">
        <v>54.125065820587402</v>
      </c>
      <c r="J296" s="7">
        <v>57.254878843583803</v>
      </c>
      <c r="K296" s="7" t="s">
        <v>16</v>
      </c>
      <c r="L296" s="7" t="s">
        <v>16</v>
      </c>
      <c r="M296" s="6" t="s">
        <v>16</v>
      </c>
      <c r="N296" s="7" t="s">
        <v>19</v>
      </c>
      <c r="O296" s="7">
        <v>542.46909370113303</v>
      </c>
      <c r="P296" s="2" t="s">
        <v>16</v>
      </c>
    </row>
    <row r="297" spans="1:16" x14ac:dyDescent="0.3">
      <c r="A297" s="19">
        <v>41753</v>
      </c>
      <c r="B297" s="5">
        <v>1</v>
      </c>
      <c r="C297" s="6">
        <v>1.6666666666666701E-2</v>
      </c>
      <c r="D297" s="5" t="s">
        <v>42</v>
      </c>
      <c r="E297" s="5" t="s">
        <v>17</v>
      </c>
      <c r="F297" s="5" t="s">
        <v>18</v>
      </c>
      <c r="G297" s="5">
        <v>30</v>
      </c>
      <c r="H297" s="5">
        <v>1</v>
      </c>
      <c r="I297" s="7">
        <v>55.3559186594971</v>
      </c>
      <c r="J297" s="7">
        <v>56.614762202678101</v>
      </c>
      <c r="K297" s="7" t="s">
        <v>16</v>
      </c>
      <c r="L297" s="7" t="s">
        <v>16</v>
      </c>
      <c r="M297" s="6" t="s">
        <v>16</v>
      </c>
      <c r="N297" s="7" t="s">
        <v>19</v>
      </c>
      <c r="O297" s="7">
        <v>524.47713859019302</v>
      </c>
      <c r="P297" s="2" t="s">
        <v>16</v>
      </c>
    </row>
    <row r="298" spans="1:16" x14ac:dyDescent="0.3">
      <c r="A298" s="19">
        <v>41753</v>
      </c>
      <c r="B298" s="5">
        <v>1</v>
      </c>
      <c r="C298" s="6">
        <v>1.6666666666666701E-2</v>
      </c>
      <c r="D298" s="5" t="s">
        <v>42</v>
      </c>
      <c r="E298" s="5" t="s">
        <v>17</v>
      </c>
      <c r="F298" s="5" t="s">
        <v>18</v>
      </c>
      <c r="G298" s="5">
        <v>50</v>
      </c>
      <c r="H298" s="5">
        <v>1</v>
      </c>
      <c r="I298" s="7">
        <v>53.519940877147697</v>
      </c>
      <c r="J298" s="7">
        <v>56.614762202678101</v>
      </c>
      <c r="K298" s="7" t="s">
        <v>16</v>
      </c>
      <c r="L298" s="7" t="s">
        <v>16</v>
      </c>
      <c r="M298" s="6" t="s">
        <v>16</v>
      </c>
      <c r="N298" s="7" t="s">
        <v>19</v>
      </c>
      <c r="O298" s="7">
        <v>530.40715632981198</v>
      </c>
      <c r="P298" s="2" t="s">
        <v>16</v>
      </c>
    </row>
    <row r="299" spans="1:16" x14ac:dyDescent="0.3">
      <c r="A299" s="19">
        <v>41753</v>
      </c>
      <c r="B299" s="5">
        <v>1</v>
      </c>
      <c r="C299" s="6">
        <v>1.6666666666666701E-2</v>
      </c>
      <c r="D299" s="5" t="s">
        <v>42</v>
      </c>
      <c r="E299" s="5" t="s">
        <v>17</v>
      </c>
      <c r="F299" s="5" t="s">
        <v>18</v>
      </c>
      <c r="G299" s="5">
        <v>80</v>
      </c>
      <c r="H299" s="5">
        <v>1</v>
      </c>
      <c r="I299" s="7">
        <v>53.519940877147697</v>
      </c>
      <c r="J299" s="7">
        <v>55.981802145145501</v>
      </c>
      <c r="K299" s="7" t="s">
        <v>16</v>
      </c>
      <c r="L299" s="7" t="s">
        <v>16</v>
      </c>
      <c r="M299" s="6" t="s">
        <v>16</v>
      </c>
      <c r="N299" s="7" t="s">
        <v>19</v>
      </c>
      <c r="O299" s="7">
        <v>518.61341918379298</v>
      </c>
      <c r="P299" s="2" t="s">
        <v>16</v>
      </c>
    </row>
    <row r="300" spans="1:16" x14ac:dyDescent="0.3">
      <c r="A300" s="19">
        <v>41753</v>
      </c>
      <c r="B300" s="5">
        <v>1</v>
      </c>
      <c r="C300" s="6">
        <v>1.6666666666666701E-2</v>
      </c>
      <c r="D300" s="5" t="s">
        <v>42</v>
      </c>
      <c r="E300" s="5" t="s">
        <v>17</v>
      </c>
      <c r="F300" s="5" t="s">
        <v>18</v>
      </c>
      <c r="G300" s="5">
        <v>200</v>
      </c>
      <c r="H300" s="5">
        <v>1</v>
      </c>
      <c r="I300" s="7">
        <v>54.737032628782202</v>
      </c>
      <c r="J300" s="7">
        <v>55.3559186594971</v>
      </c>
      <c r="K300" s="7" t="s">
        <v>16</v>
      </c>
      <c r="L300" s="7" t="s">
        <v>16</v>
      </c>
      <c r="M300" s="6" t="s">
        <v>16</v>
      </c>
      <c r="N300" s="7" t="s">
        <v>19</v>
      </c>
      <c r="O300" s="7">
        <v>548.60253806343599</v>
      </c>
      <c r="P300" s="2" t="s">
        <v>16</v>
      </c>
    </row>
    <row r="301" spans="1:16" x14ac:dyDescent="0.3">
      <c r="A301" s="19">
        <v>41753</v>
      </c>
      <c r="B301" s="5">
        <v>1</v>
      </c>
      <c r="C301" s="6">
        <v>1.6666666666666701E-2</v>
      </c>
      <c r="D301" s="5" t="s">
        <v>42</v>
      </c>
      <c r="E301" s="5" t="s">
        <v>17</v>
      </c>
      <c r="F301" s="5" t="s">
        <v>18</v>
      </c>
      <c r="G301" s="5">
        <v>0</v>
      </c>
      <c r="H301" s="5">
        <v>1</v>
      </c>
      <c r="I301" s="7">
        <v>53.519940877147697</v>
      </c>
      <c r="J301" s="7">
        <v>57.254878843583803</v>
      </c>
      <c r="K301" s="7" t="s">
        <v>16</v>
      </c>
      <c r="L301" s="7" t="s">
        <v>16</v>
      </c>
      <c r="M301" s="6" t="s">
        <v>16</v>
      </c>
      <c r="N301" s="7" t="s">
        <v>19</v>
      </c>
      <c r="O301" s="7">
        <v>548.60253806343599</v>
      </c>
      <c r="P301" s="2" t="s">
        <v>16</v>
      </c>
    </row>
    <row r="302" spans="1:16" x14ac:dyDescent="0.3">
      <c r="A302" s="19">
        <v>41753</v>
      </c>
      <c r="B302" s="5">
        <v>32</v>
      </c>
      <c r="C302" s="6">
        <v>0.53222222224964499</v>
      </c>
      <c r="D302" s="5" t="s">
        <v>44</v>
      </c>
      <c r="E302" s="5" t="s">
        <v>17</v>
      </c>
      <c r="F302" s="5" t="s">
        <v>18</v>
      </c>
      <c r="G302" s="5">
        <v>0</v>
      </c>
      <c r="H302" s="5">
        <v>1</v>
      </c>
      <c r="I302" s="7">
        <v>134.55698580999501</v>
      </c>
      <c r="J302" s="7">
        <v>813.12300806303699</v>
      </c>
      <c r="K302" s="7">
        <v>83.962689198114504</v>
      </c>
      <c r="L302" s="7">
        <v>762.52871145115603</v>
      </c>
      <c r="M302" s="6">
        <v>0.110110856072982</v>
      </c>
      <c r="N302" s="7">
        <v>0.87799530138975002</v>
      </c>
      <c r="O302" s="7">
        <v>512.81525688703005</v>
      </c>
      <c r="P302" s="2" t="s">
        <v>16</v>
      </c>
    </row>
    <row r="303" spans="1:16" x14ac:dyDescent="0.3">
      <c r="A303" s="19">
        <v>41753</v>
      </c>
      <c r="B303" s="5">
        <v>32</v>
      </c>
      <c r="C303" s="6">
        <v>0.53222222224964499</v>
      </c>
      <c r="D303" s="5" t="s">
        <v>44</v>
      </c>
      <c r="E303" s="5" t="s">
        <v>17</v>
      </c>
      <c r="F303" s="5" t="s">
        <v>18</v>
      </c>
      <c r="G303" s="5">
        <v>0</v>
      </c>
      <c r="H303" s="5">
        <v>2</v>
      </c>
      <c r="I303" s="7">
        <v>134.55698580999501</v>
      </c>
      <c r="J303" s="7">
        <v>768.67399286406703</v>
      </c>
      <c r="K303" s="7">
        <v>83.962689198114504</v>
      </c>
      <c r="L303" s="7">
        <v>718.07969625218595</v>
      </c>
      <c r="M303" s="6">
        <v>0.11692669996984199</v>
      </c>
      <c r="N303" s="7">
        <v>1.2672828235126601</v>
      </c>
      <c r="O303" s="7">
        <v>479.362506459462</v>
      </c>
      <c r="P303" s="2" t="s">
        <v>16</v>
      </c>
    </row>
    <row r="304" spans="1:16" x14ac:dyDescent="0.3">
      <c r="A304" s="19">
        <v>41753</v>
      </c>
      <c r="B304" s="5">
        <v>32</v>
      </c>
      <c r="C304" s="6">
        <v>0.53222222224964499</v>
      </c>
      <c r="D304" s="5" t="s">
        <v>44</v>
      </c>
      <c r="E304" s="5" t="s">
        <v>17</v>
      </c>
      <c r="F304" s="5" t="s">
        <v>18</v>
      </c>
      <c r="G304" s="5">
        <v>0</v>
      </c>
      <c r="H304" s="5">
        <v>3</v>
      </c>
      <c r="I304" s="7">
        <v>128.63969449369699</v>
      </c>
      <c r="J304" s="7">
        <v>786.15433310880496</v>
      </c>
      <c r="K304" s="7">
        <v>78.045397881816896</v>
      </c>
      <c r="L304" s="7">
        <v>735.56003649692502</v>
      </c>
      <c r="M304" s="6">
        <v>0.106103368874558</v>
      </c>
      <c r="N304" s="7">
        <v>0.65168243679774296</v>
      </c>
      <c r="O304" s="7">
        <v>468.70376000144</v>
      </c>
      <c r="P304" s="2" t="s">
        <v>16</v>
      </c>
    </row>
    <row r="305" spans="1:16" x14ac:dyDescent="0.3">
      <c r="A305" s="19">
        <v>41753</v>
      </c>
      <c r="B305" s="5">
        <v>32</v>
      </c>
      <c r="C305" s="6">
        <v>0.53222222224964499</v>
      </c>
      <c r="D305" s="5" t="s">
        <v>44</v>
      </c>
      <c r="E305" s="5" t="s">
        <v>17</v>
      </c>
      <c r="F305" s="5" t="s">
        <v>18</v>
      </c>
      <c r="G305" s="5">
        <v>10</v>
      </c>
      <c r="H305" s="5">
        <v>1</v>
      </c>
      <c r="I305" s="7">
        <v>223.16845792468999</v>
      </c>
      <c r="J305" s="7">
        <v>524.47713859019302</v>
      </c>
      <c r="K305" s="7">
        <v>172.002115260929</v>
      </c>
      <c r="L305" s="7">
        <v>471.55555728462599</v>
      </c>
      <c r="M305" s="6">
        <v>0.36475471999815801</v>
      </c>
      <c r="N305" s="7">
        <v>20.546458833511299</v>
      </c>
      <c r="O305" s="7">
        <v>495.80682416846599</v>
      </c>
      <c r="P305" s="2" t="s">
        <v>16</v>
      </c>
    </row>
    <row r="306" spans="1:16" x14ac:dyDescent="0.3">
      <c r="A306" s="19">
        <v>41753</v>
      </c>
      <c r="B306" s="5">
        <v>32</v>
      </c>
      <c r="C306" s="6">
        <v>0.53222222224964499</v>
      </c>
      <c r="D306" s="5" t="s">
        <v>44</v>
      </c>
      <c r="E306" s="5" t="s">
        <v>17</v>
      </c>
      <c r="F306" s="5" t="s">
        <v>18</v>
      </c>
      <c r="G306" s="5">
        <v>10</v>
      </c>
      <c r="H306" s="5">
        <v>2</v>
      </c>
      <c r="I306" s="7">
        <v>218.206250871794</v>
      </c>
      <c r="J306" s="7">
        <v>524.47713859019302</v>
      </c>
      <c r="K306" s="7">
        <v>167.03990820803301</v>
      </c>
      <c r="L306" s="7">
        <v>471.55555728462599</v>
      </c>
      <c r="M306" s="6">
        <v>0.35423166078225099</v>
      </c>
      <c r="N306" s="7">
        <v>19.455729058305501</v>
      </c>
      <c r="O306" s="7">
        <v>501.41268007029998</v>
      </c>
      <c r="P306" s="2" t="s">
        <v>16</v>
      </c>
    </row>
    <row r="307" spans="1:16" x14ac:dyDescent="0.3">
      <c r="A307" s="19">
        <v>41753</v>
      </c>
      <c r="B307" s="5">
        <v>32</v>
      </c>
      <c r="C307" s="6">
        <v>0.53222222224964499</v>
      </c>
      <c r="D307" s="5" t="s">
        <v>44</v>
      </c>
      <c r="E307" s="5" t="s">
        <v>17</v>
      </c>
      <c r="F307" s="5" t="s">
        <v>18</v>
      </c>
      <c r="G307" s="5">
        <v>10</v>
      </c>
      <c r="H307" s="5">
        <v>3</v>
      </c>
      <c r="I307" s="7">
        <v>164.739170545691</v>
      </c>
      <c r="J307" s="7">
        <v>664.14915587652001</v>
      </c>
      <c r="K307" s="7">
        <v>113.57282788193</v>
      </c>
      <c r="L307" s="7">
        <v>611.22757457095304</v>
      </c>
      <c r="M307" s="6">
        <v>0.18581103439525201</v>
      </c>
      <c r="N307" s="7">
        <v>5.5391714119979003</v>
      </c>
      <c r="O307" s="7">
        <v>474.00317423121197</v>
      </c>
      <c r="P307" s="2" t="s">
        <v>16</v>
      </c>
    </row>
    <row r="308" spans="1:16" x14ac:dyDescent="0.3">
      <c r="A308" s="19">
        <v>41753</v>
      </c>
      <c r="B308" s="5">
        <v>32</v>
      </c>
      <c r="C308" s="6">
        <v>0.53222222224964499</v>
      </c>
      <c r="D308" s="5" t="s">
        <v>44</v>
      </c>
      <c r="E308" s="5" t="s">
        <v>17</v>
      </c>
      <c r="F308" s="5" t="s">
        <v>18</v>
      </c>
      <c r="G308" s="5">
        <v>30</v>
      </c>
      <c r="H308" s="5">
        <v>1</v>
      </c>
      <c r="I308" s="7">
        <v>264.16483203860901</v>
      </c>
      <c r="J308" s="7">
        <v>423.59724317436797</v>
      </c>
      <c r="K308" s="7">
        <v>211.243250733042</v>
      </c>
      <c r="L308" s="7">
        <v>373.00294656248798</v>
      </c>
      <c r="M308" s="6">
        <v>0.56633131904134604</v>
      </c>
      <c r="N308" s="7">
        <v>50.271490251419998</v>
      </c>
      <c r="O308" s="7">
        <v>518.61341918379298</v>
      </c>
      <c r="P308" s="2" t="s">
        <v>16</v>
      </c>
    </row>
    <row r="309" spans="1:16" x14ac:dyDescent="0.3">
      <c r="A309" s="19">
        <v>41753</v>
      </c>
      <c r="B309" s="5">
        <v>32</v>
      </c>
      <c r="C309" s="6">
        <v>0.53222222224964499</v>
      </c>
      <c r="D309" s="5" t="s">
        <v>44</v>
      </c>
      <c r="E309" s="5" t="s">
        <v>17</v>
      </c>
      <c r="F309" s="5" t="s">
        <v>18</v>
      </c>
      <c r="G309" s="5">
        <v>30</v>
      </c>
      <c r="H309" s="5">
        <v>2</v>
      </c>
      <c r="I309" s="7">
        <v>255.40333418533999</v>
      </c>
      <c r="J309" s="7">
        <v>428.386659111982</v>
      </c>
      <c r="K309" s="7">
        <v>202.48175287977301</v>
      </c>
      <c r="L309" s="7">
        <v>377.79236250010098</v>
      </c>
      <c r="M309" s="6">
        <v>0.53596041894499302</v>
      </c>
      <c r="N309" s="7">
        <v>44.352098550080598</v>
      </c>
      <c r="O309" s="7">
        <v>495.80682416846599</v>
      </c>
      <c r="P309" s="2" t="s">
        <v>16</v>
      </c>
    </row>
    <row r="310" spans="1:16" x14ac:dyDescent="0.3">
      <c r="A310" s="19">
        <v>41753</v>
      </c>
      <c r="B310" s="5">
        <v>32</v>
      </c>
      <c r="C310" s="6">
        <v>0.53222222224964499</v>
      </c>
      <c r="D310" s="5" t="s">
        <v>44</v>
      </c>
      <c r="E310" s="5" t="s">
        <v>17</v>
      </c>
      <c r="F310" s="5" t="s">
        <v>18</v>
      </c>
      <c r="G310" s="5">
        <v>30</v>
      </c>
      <c r="H310" s="5">
        <v>3</v>
      </c>
      <c r="I310" s="7">
        <v>261.21143647922099</v>
      </c>
      <c r="J310" s="7">
        <v>409.54788502142202</v>
      </c>
      <c r="K310" s="7">
        <v>208.28985517365399</v>
      </c>
      <c r="L310" s="7">
        <v>358.95358840954202</v>
      </c>
      <c r="M310" s="6">
        <v>0.58026960002419303</v>
      </c>
      <c r="N310" s="7">
        <v>53.234841742858499</v>
      </c>
      <c r="O310" s="7">
        <v>484.78243415098001</v>
      </c>
      <c r="P310" s="2" t="s">
        <v>16</v>
      </c>
    </row>
    <row r="311" spans="1:16" x14ac:dyDescent="0.3">
      <c r="A311" s="19">
        <v>41753</v>
      </c>
      <c r="B311" s="5">
        <v>32</v>
      </c>
      <c r="C311" s="6">
        <v>0.53222222224964499</v>
      </c>
      <c r="D311" s="5" t="s">
        <v>44</v>
      </c>
      <c r="E311" s="5" t="s">
        <v>17</v>
      </c>
      <c r="F311" s="5" t="s">
        <v>18</v>
      </c>
      <c r="G311" s="5">
        <v>50</v>
      </c>
      <c r="H311" s="5">
        <v>1</v>
      </c>
      <c r="I311" s="7">
        <v>262.683983607865</v>
      </c>
      <c r="J311" s="7">
        <v>374.31927196437698</v>
      </c>
      <c r="K311" s="7">
        <v>209.762402302298</v>
      </c>
      <c r="L311" s="7">
        <v>322.57441539153899</v>
      </c>
      <c r="M311" s="6">
        <v>0.65027600545346997</v>
      </c>
      <c r="N311" s="7">
        <v>71.108638774744406</v>
      </c>
      <c r="O311" s="7">
        <v>484.78243415098001</v>
      </c>
      <c r="P311" s="2" t="s">
        <v>16</v>
      </c>
    </row>
    <row r="312" spans="1:16" x14ac:dyDescent="0.3">
      <c r="A312" s="19">
        <v>41753</v>
      </c>
      <c r="B312" s="5">
        <v>32</v>
      </c>
      <c r="C312" s="6">
        <v>0.53222222224964499</v>
      </c>
      <c r="D312" s="5" t="s">
        <v>44</v>
      </c>
      <c r="E312" s="5" t="s">
        <v>17</v>
      </c>
      <c r="F312" s="5" t="s">
        <v>18</v>
      </c>
      <c r="G312" s="5">
        <v>50</v>
      </c>
      <c r="H312" s="5">
        <v>2</v>
      </c>
      <c r="I312" s="7">
        <v>276.31613784546403</v>
      </c>
      <c r="J312" s="7">
        <v>378.55152492586302</v>
      </c>
      <c r="K312" s="7">
        <v>223.394556539897</v>
      </c>
      <c r="L312" s="7">
        <v>326.80666835302497</v>
      </c>
      <c r="M312" s="6">
        <v>0.68356792615559703</v>
      </c>
      <c r="N312" s="7">
        <v>81.891827222359694</v>
      </c>
      <c r="O312" s="7">
        <v>463.463593879499</v>
      </c>
      <c r="P312" s="2" t="s">
        <v>16</v>
      </c>
    </row>
    <row r="313" spans="1:16" x14ac:dyDescent="0.3">
      <c r="A313" s="19">
        <v>41753</v>
      </c>
      <c r="B313" s="5">
        <v>32</v>
      </c>
      <c r="C313" s="6">
        <v>0.53222222224964499</v>
      </c>
      <c r="D313" s="5" t="s">
        <v>44</v>
      </c>
      <c r="E313" s="5" t="s">
        <v>17</v>
      </c>
      <c r="F313" s="5" t="s">
        <v>18</v>
      </c>
      <c r="G313" s="5">
        <v>50</v>
      </c>
      <c r="H313" s="5">
        <v>3</v>
      </c>
      <c r="I313" s="7">
        <v>273.22688918127801</v>
      </c>
      <c r="J313" s="7">
        <v>382.83162999241398</v>
      </c>
      <c r="K313" s="7">
        <v>220.30530787571101</v>
      </c>
      <c r="L313" s="7">
        <v>331.08677341957599</v>
      </c>
      <c r="M313" s="6">
        <v>0.66540050996396904</v>
      </c>
      <c r="N313" s="7">
        <v>75.786447709499399</v>
      </c>
      <c r="O313" s="7">
        <v>490.263642430331</v>
      </c>
      <c r="P313" s="2" t="s">
        <v>16</v>
      </c>
    </row>
    <row r="314" spans="1:16" x14ac:dyDescent="0.3">
      <c r="A314" s="19">
        <v>41753</v>
      </c>
      <c r="B314" s="5">
        <v>32</v>
      </c>
      <c r="C314" s="6">
        <v>0.53222222224964499</v>
      </c>
      <c r="D314" s="5" t="s">
        <v>44</v>
      </c>
      <c r="E314" s="5" t="s">
        <v>17</v>
      </c>
      <c r="F314" s="5" t="s">
        <v>18</v>
      </c>
      <c r="G314" s="5">
        <v>80</v>
      </c>
      <c r="H314" s="5">
        <v>1</v>
      </c>
      <c r="I314" s="7">
        <v>267.15162026046301</v>
      </c>
      <c r="J314" s="7">
        <v>370.13433611549101</v>
      </c>
      <c r="K314" s="7">
        <v>213.02655443987501</v>
      </c>
      <c r="L314" s="7">
        <v>317.21275480992398</v>
      </c>
      <c r="M314" s="6">
        <v>0.67155734190928695</v>
      </c>
      <c r="N314" s="7">
        <v>77.792861275798003</v>
      </c>
      <c r="O314" s="7">
        <v>479.362506459462</v>
      </c>
      <c r="P314" s="2" t="s">
        <v>16</v>
      </c>
    </row>
    <row r="315" spans="1:16" x14ac:dyDescent="0.3">
      <c r="A315" s="19">
        <v>41753</v>
      </c>
      <c r="B315" s="5">
        <v>32</v>
      </c>
      <c r="C315" s="6">
        <v>0.53222222224964499</v>
      </c>
      <c r="D315" s="5" t="s">
        <v>44</v>
      </c>
      <c r="E315" s="5" t="s">
        <v>17</v>
      </c>
      <c r="F315" s="5" t="s">
        <v>18</v>
      </c>
      <c r="G315" s="5">
        <v>80</v>
      </c>
      <c r="H315" s="5">
        <v>2</v>
      </c>
      <c r="I315" s="7">
        <v>282.59981616617</v>
      </c>
      <c r="J315" s="7">
        <v>374.31927196437698</v>
      </c>
      <c r="K315" s="7">
        <v>228.474750345583</v>
      </c>
      <c r="L315" s="7">
        <v>321.39769065881001</v>
      </c>
      <c r="M315" s="6">
        <v>0.71087863101084803</v>
      </c>
      <c r="N315" s="7">
        <v>92.238293453577199</v>
      </c>
      <c r="O315" s="7">
        <v>479.362506459462</v>
      </c>
      <c r="P315" s="2" t="s">
        <v>16</v>
      </c>
    </row>
    <row r="316" spans="1:16" x14ac:dyDescent="0.3">
      <c r="A316" s="19">
        <v>41753</v>
      </c>
      <c r="B316" s="5">
        <v>32</v>
      </c>
      <c r="C316" s="6">
        <v>0.53222222224964499</v>
      </c>
      <c r="D316" s="5" t="s">
        <v>44</v>
      </c>
      <c r="E316" s="5" t="s">
        <v>17</v>
      </c>
      <c r="F316" s="5" t="s">
        <v>18</v>
      </c>
      <c r="G316" s="5">
        <v>80</v>
      </c>
      <c r="H316" s="5">
        <v>3</v>
      </c>
      <c r="I316" s="7">
        <v>273.22688918127801</v>
      </c>
      <c r="J316" s="7">
        <v>365.99618836802301</v>
      </c>
      <c r="K316" s="7">
        <v>219.10182336068999</v>
      </c>
      <c r="L316" s="7">
        <v>313.07460706245701</v>
      </c>
      <c r="M316" s="6">
        <v>0.69983901095172796</v>
      </c>
      <c r="N316" s="7">
        <v>87.871238478516005</v>
      </c>
      <c r="O316" s="7">
        <v>453.15836376008201</v>
      </c>
      <c r="P316" s="2" t="s">
        <v>16</v>
      </c>
    </row>
    <row r="317" spans="1:16" x14ac:dyDescent="0.3">
      <c r="A317" s="19">
        <v>41753</v>
      </c>
      <c r="B317" s="5">
        <v>32</v>
      </c>
      <c r="C317" s="6">
        <v>0.53222222224964499</v>
      </c>
      <c r="D317" s="5" t="s">
        <v>44</v>
      </c>
      <c r="E317" s="5" t="s">
        <v>17</v>
      </c>
      <c r="F317" s="5" t="s">
        <v>18</v>
      </c>
      <c r="G317" s="5">
        <v>200</v>
      </c>
      <c r="H317" s="5">
        <v>1</v>
      </c>
      <c r="I317" s="7">
        <v>264.16483203860901</v>
      </c>
      <c r="J317" s="7">
        <v>374.31927196437698</v>
      </c>
      <c r="K317" s="7">
        <v>202.91436917060599</v>
      </c>
      <c r="L317" s="7">
        <v>318.33746981923099</v>
      </c>
      <c r="M317" s="6">
        <v>0.63741905496023299</v>
      </c>
      <c r="N317" s="7">
        <v>67.390489983701301</v>
      </c>
      <c r="O317" s="7">
        <v>458.282013464199</v>
      </c>
      <c r="P317" s="2" t="s">
        <v>16</v>
      </c>
    </row>
    <row r="318" spans="1:16" x14ac:dyDescent="0.3">
      <c r="A318" s="19">
        <v>41753</v>
      </c>
      <c r="B318" s="5">
        <v>32</v>
      </c>
      <c r="C318" s="6">
        <v>0.53222222224964499</v>
      </c>
      <c r="D318" s="5" t="s">
        <v>44</v>
      </c>
      <c r="E318" s="5" t="s">
        <v>17</v>
      </c>
      <c r="F318" s="5" t="s">
        <v>18</v>
      </c>
      <c r="G318" s="5">
        <v>200</v>
      </c>
      <c r="H318" s="5">
        <v>2</v>
      </c>
      <c r="I318" s="7">
        <v>267.15162026046301</v>
      </c>
      <c r="J318" s="7">
        <v>357.85817063853898</v>
      </c>
      <c r="K318" s="7">
        <v>205.901157392459</v>
      </c>
      <c r="L318" s="7">
        <v>301.87636849339401</v>
      </c>
      <c r="M318" s="6">
        <v>0.68207113534614205</v>
      </c>
      <c r="N318" s="7">
        <v>81.367091601811296</v>
      </c>
      <c r="O318" s="7">
        <v>463.463593879499</v>
      </c>
      <c r="P318" s="2" t="s">
        <v>16</v>
      </c>
    </row>
    <row r="319" spans="1:16" x14ac:dyDescent="0.3">
      <c r="A319" s="19">
        <v>41753</v>
      </c>
      <c r="B319" s="5">
        <v>32</v>
      </c>
      <c r="C319" s="6">
        <v>0.53222222224964499</v>
      </c>
      <c r="D319" s="5" t="s">
        <v>44</v>
      </c>
      <c r="E319" s="5" t="s">
        <v>17</v>
      </c>
      <c r="F319" s="5" t="s">
        <v>18</v>
      </c>
      <c r="G319" s="5">
        <v>200</v>
      </c>
      <c r="H319" s="5">
        <v>3</v>
      </c>
      <c r="I319" s="7">
        <v>270.17217869999899</v>
      </c>
      <c r="J319" s="7">
        <v>353.85727194245402</v>
      </c>
      <c r="K319" s="7">
        <v>208.92171583199601</v>
      </c>
      <c r="L319" s="7">
        <v>297.87546979730803</v>
      </c>
      <c r="M319" s="6">
        <v>0.70137267756273503</v>
      </c>
      <c r="N319" s="7">
        <v>88.462201870778699</v>
      </c>
      <c r="O319" s="7">
        <v>448.09199709461598</v>
      </c>
      <c r="P319" s="2" t="s">
        <v>16</v>
      </c>
    </row>
    <row r="320" spans="1:16" x14ac:dyDescent="0.3">
      <c r="A320" s="19">
        <v>41753</v>
      </c>
      <c r="B320" s="5">
        <v>32</v>
      </c>
      <c r="C320" s="6">
        <v>0.53222222224964499</v>
      </c>
      <c r="D320" s="5" t="s">
        <v>42</v>
      </c>
      <c r="E320" s="5" t="s">
        <v>17</v>
      </c>
      <c r="F320" s="5" t="s">
        <v>18</v>
      </c>
      <c r="G320" s="5">
        <v>10</v>
      </c>
      <c r="H320" s="5">
        <v>1</v>
      </c>
      <c r="I320" s="7">
        <v>51.166342663760901</v>
      </c>
      <c r="J320" s="7">
        <v>52.921581305566903</v>
      </c>
      <c r="K320" s="7" t="s">
        <v>16</v>
      </c>
      <c r="L320" s="7" t="s">
        <v>16</v>
      </c>
      <c r="M320" s="6" t="s">
        <v>16</v>
      </c>
      <c r="N320" s="7" t="s">
        <v>19</v>
      </c>
      <c r="O320" s="7">
        <v>548.60253806343599</v>
      </c>
      <c r="P320" s="2" t="s">
        <v>16</v>
      </c>
    </row>
    <row r="321" spans="1:16" x14ac:dyDescent="0.3">
      <c r="A321" s="19">
        <v>41753</v>
      </c>
      <c r="B321" s="5">
        <v>32</v>
      </c>
      <c r="C321" s="6">
        <v>0.53222222224964499</v>
      </c>
      <c r="D321" s="5" t="s">
        <v>42</v>
      </c>
      <c r="E321" s="5" t="s">
        <v>17</v>
      </c>
      <c r="F321" s="5" t="s">
        <v>18</v>
      </c>
      <c r="G321" s="5">
        <v>30</v>
      </c>
      <c r="H321" s="5">
        <v>1</v>
      </c>
      <c r="I321" s="7">
        <v>52.921581305566903</v>
      </c>
      <c r="J321" s="7">
        <v>50.594296611880601</v>
      </c>
      <c r="K321" s="7" t="s">
        <v>16</v>
      </c>
      <c r="L321" s="7" t="s">
        <v>16</v>
      </c>
      <c r="M321" s="6" t="s">
        <v>16</v>
      </c>
      <c r="N321" s="7" t="s">
        <v>19</v>
      </c>
      <c r="O321" s="7">
        <v>495.80682416846599</v>
      </c>
      <c r="P321" s="2" t="s">
        <v>16</v>
      </c>
    </row>
    <row r="322" spans="1:16" x14ac:dyDescent="0.3">
      <c r="A322" s="19">
        <v>41753</v>
      </c>
      <c r="B322" s="5">
        <v>32</v>
      </c>
      <c r="C322" s="6">
        <v>0.53222222224964499</v>
      </c>
      <c r="D322" s="5" t="s">
        <v>42</v>
      </c>
      <c r="E322" s="5" t="s">
        <v>17</v>
      </c>
      <c r="F322" s="5" t="s">
        <v>18</v>
      </c>
      <c r="G322" s="5">
        <v>50</v>
      </c>
      <c r="H322" s="5">
        <v>1</v>
      </c>
      <c r="I322" s="7">
        <v>52.921581305566903</v>
      </c>
      <c r="J322" s="7">
        <v>51.744856572838302</v>
      </c>
      <c r="K322" s="7" t="s">
        <v>16</v>
      </c>
      <c r="L322" s="7" t="s">
        <v>16</v>
      </c>
      <c r="M322" s="6" t="s">
        <v>16</v>
      </c>
      <c r="N322" s="7" t="s">
        <v>19</v>
      </c>
      <c r="O322" s="7">
        <v>518.61341918379298</v>
      </c>
      <c r="P322" s="2" t="s">
        <v>16</v>
      </c>
    </row>
    <row r="323" spans="1:16" x14ac:dyDescent="0.3">
      <c r="A323" s="19">
        <v>41753</v>
      </c>
      <c r="B323" s="5">
        <v>32</v>
      </c>
      <c r="C323" s="6">
        <v>0.53222222224964499</v>
      </c>
      <c r="D323" s="5" t="s">
        <v>42</v>
      </c>
      <c r="E323" s="5" t="s">
        <v>17</v>
      </c>
      <c r="F323" s="5" t="s">
        <v>18</v>
      </c>
      <c r="G323" s="5">
        <v>80</v>
      </c>
      <c r="H323" s="5">
        <v>1</v>
      </c>
      <c r="I323" s="7">
        <v>54.125065820587402</v>
      </c>
      <c r="J323" s="7">
        <v>52.921581305566903</v>
      </c>
      <c r="K323" s="7" t="s">
        <v>16</v>
      </c>
      <c r="L323" s="7" t="s">
        <v>16</v>
      </c>
      <c r="M323" s="6" t="s">
        <v>16</v>
      </c>
      <c r="N323" s="7" t="s">
        <v>19</v>
      </c>
      <c r="O323" s="7">
        <v>495.80682416846599</v>
      </c>
      <c r="P323" s="2" t="s">
        <v>16</v>
      </c>
    </row>
    <row r="324" spans="1:16" x14ac:dyDescent="0.3">
      <c r="A324" s="19">
        <v>41753</v>
      </c>
      <c r="B324" s="5">
        <v>32</v>
      </c>
      <c r="C324" s="6">
        <v>0.53222222224964499</v>
      </c>
      <c r="D324" s="5" t="s">
        <v>42</v>
      </c>
      <c r="E324" s="5" t="s">
        <v>17</v>
      </c>
      <c r="F324" s="5" t="s">
        <v>18</v>
      </c>
      <c r="G324" s="5">
        <v>200</v>
      </c>
      <c r="H324" s="5">
        <v>1</v>
      </c>
      <c r="I324" s="7">
        <v>61.250462868003197</v>
      </c>
      <c r="J324" s="7">
        <v>55.981802145145501</v>
      </c>
      <c r="K324" s="7" t="s">
        <v>16</v>
      </c>
      <c r="L324" s="7" t="s">
        <v>16</v>
      </c>
      <c r="M324" s="6" t="s">
        <v>16</v>
      </c>
      <c r="N324" s="7" t="s">
        <v>19</v>
      </c>
      <c r="O324" s="7">
        <v>474.00317423121197</v>
      </c>
      <c r="P324" s="2" t="s">
        <v>16</v>
      </c>
    </row>
    <row r="325" spans="1:16" x14ac:dyDescent="0.3">
      <c r="A325" s="19">
        <v>41753</v>
      </c>
      <c r="B325" s="5">
        <v>32</v>
      </c>
      <c r="C325" s="6">
        <v>0.53222222224964499</v>
      </c>
      <c r="D325" s="5" t="s">
        <v>42</v>
      </c>
      <c r="E325" s="5" t="s">
        <v>17</v>
      </c>
      <c r="F325" s="5" t="s">
        <v>18</v>
      </c>
      <c r="G325" s="5">
        <v>0</v>
      </c>
      <c r="H325" s="5">
        <v>1</v>
      </c>
      <c r="I325" s="7">
        <v>50.594296611880601</v>
      </c>
      <c r="J325" s="7">
        <v>50.594296611880601</v>
      </c>
      <c r="K325" s="7" t="s">
        <v>16</v>
      </c>
      <c r="L325" s="7" t="s">
        <v>16</v>
      </c>
      <c r="M325" s="6" t="s">
        <v>16</v>
      </c>
      <c r="N325" s="7" t="s">
        <v>19</v>
      </c>
      <c r="O325" s="7">
        <v>554.80533041290005</v>
      </c>
      <c r="P325" s="2" t="s">
        <v>16</v>
      </c>
    </row>
    <row r="326" spans="1:16" x14ac:dyDescent="0.3">
      <c r="A326" s="19">
        <v>41753</v>
      </c>
      <c r="B326" s="5">
        <v>63</v>
      </c>
      <c r="C326" s="6">
        <v>1.0480555555007101</v>
      </c>
      <c r="D326" s="5" t="s">
        <v>44</v>
      </c>
      <c r="E326" s="5" t="s">
        <v>17</v>
      </c>
      <c r="F326" s="5" t="s">
        <v>18</v>
      </c>
      <c r="G326" s="5">
        <v>0</v>
      </c>
      <c r="H326" s="5">
        <v>1</v>
      </c>
      <c r="I326" s="7">
        <v>125.77935838152899</v>
      </c>
      <c r="J326" s="7">
        <v>804.03219206486801</v>
      </c>
      <c r="K326" s="7">
        <v>81.070804257362397</v>
      </c>
      <c r="L326" s="7">
        <v>756.47172688162595</v>
      </c>
      <c r="M326" s="6">
        <v>0.107169642137926</v>
      </c>
      <c r="N326" s="7">
        <v>0.71171326455920003</v>
      </c>
      <c r="O326" s="7">
        <v>524.47713859019302</v>
      </c>
      <c r="P326" s="2" t="s">
        <v>16</v>
      </c>
    </row>
    <row r="327" spans="1:16" x14ac:dyDescent="0.3">
      <c r="A327" s="19">
        <v>41753</v>
      </c>
      <c r="B327" s="5">
        <v>63</v>
      </c>
      <c r="C327" s="6">
        <v>1.0480555555007101</v>
      </c>
      <c r="D327" s="5" t="s">
        <v>44</v>
      </c>
      <c r="E327" s="5" t="s">
        <v>17</v>
      </c>
      <c r="F327" s="5" t="s">
        <v>18</v>
      </c>
      <c r="G327" s="5">
        <v>0</v>
      </c>
      <c r="H327" s="5">
        <v>2</v>
      </c>
      <c r="I327" s="7">
        <v>128.63969449369699</v>
      </c>
      <c r="J327" s="7">
        <v>786.15433310880496</v>
      </c>
      <c r="K327" s="7">
        <v>83.931140369531093</v>
      </c>
      <c r="L327" s="7">
        <v>738.59386792556302</v>
      </c>
      <c r="M327" s="6">
        <v>0.113636389380354</v>
      </c>
      <c r="N327" s="7">
        <v>1.07866231701333</v>
      </c>
      <c r="O327" s="7">
        <v>495.80682416846599</v>
      </c>
      <c r="P327" s="2" t="s">
        <v>16</v>
      </c>
    </row>
    <row r="328" spans="1:16" x14ac:dyDescent="0.3">
      <c r="A328" s="19">
        <v>41753</v>
      </c>
      <c r="B328" s="5">
        <v>63</v>
      </c>
      <c r="C328" s="6">
        <v>1.0480555555007101</v>
      </c>
      <c r="D328" s="5" t="s">
        <v>44</v>
      </c>
      <c r="E328" s="5" t="s">
        <v>17</v>
      </c>
      <c r="F328" s="5" t="s">
        <v>18</v>
      </c>
      <c r="G328" s="5">
        <v>0</v>
      </c>
      <c r="H328" s="5">
        <v>3</v>
      </c>
      <c r="I328" s="7">
        <v>127.20148676730599</v>
      </c>
      <c r="J328" s="7">
        <v>804.03219206486801</v>
      </c>
      <c r="K328" s="7">
        <v>82.492932643139696</v>
      </c>
      <c r="L328" s="7">
        <v>756.47172688162595</v>
      </c>
      <c r="M328" s="6">
        <v>0.10904959129562899</v>
      </c>
      <c r="N328" s="7">
        <v>0.81787890706088395</v>
      </c>
      <c r="O328" s="7">
        <v>530.40715632981198</v>
      </c>
      <c r="P328" s="2" t="s">
        <v>16</v>
      </c>
    </row>
    <row r="329" spans="1:16" x14ac:dyDescent="0.3">
      <c r="A329" s="19">
        <v>41753</v>
      </c>
      <c r="B329" s="5">
        <v>63</v>
      </c>
      <c r="C329" s="6">
        <v>1.0480555555007101</v>
      </c>
      <c r="D329" s="5" t="s">
        <v>44</v>
      </c>
      <c r="E329" s="5" t="s">
        <v>17</v>
      </c>
      <c r="F329" s="5" t="s">
        <v>18</v>
      </c>
      <c r="G329" s="5">
        <v>10</v>
      </c>
      <c r="H329" s="5">
        <v>1</v>
      </c>
      <c r="I329" s="7">
        <v>172.31699997976099</v>
      </c>
      <c r="J329" s="7">
        <v>567.42210427964301</v>
      </c>
      <c r="K329" s="7">
        <v>126.591732990067</v>
      </c>
      <c r="L329" s="7">
        <v>518.50585776145499</v>
      </c>
      <c r="M329" s="6">
        <v>0.244147160721774</v>
      </c>
      <c r="N329" s="7">
        <v>9.7154770478000092</v>
      </c>
      <c r="O329" s="7">
        <v>479.362506459462</v>
      </c>
      <c r="P329" s="2" t="s">
        <v>16</v>
      </c>
    </row>
    <row r="330" spans="1:16" x14ac:dyDescent="0.3">
      <c r="A330" s="19">
        <v>41753</v>
      </c>
      <c r="B330" s="5">
        <v>63</v>
      </c>
      <c r="C330" s="6">
        <v>1.0480555555007101</v>
      </c>
      <c r="D330" s="5" t="s">
        <v>44</v>
      </c>
      <c r="E330" s="5" t="s">
        <v>17</v>
      </c>
      <c r="F330" s="5" t="s">
        <v>18</v>
      </c>
      <c r="G330" s="5">
        <v>10</v>
      </c>
      <c r="H330" s="5">
        <v>2</v>
      </c>
      <c r="I330" s="7">
        <v>188.534409475085</v>
      </c>
      <c r="J330" s="7">
        <v>567.42210427964301</v>
      </c>
      <c r="K330" s="7">
        <v>142.80914248539199</v>
      </c>
      <c r="L330" s="7">
        <v>518.50585776145499</v>
      </c>
      <c r="M330" s="6">
        <v>0.27542435702065399</v>
      </c>
      <c r="N330" s="7">
        <v>12.207753477398199</v>
      </c>
      <c r="O330" s="7">
        <v>484.78243415098001</v>
      </c>
      <c r="P330" s="2" t="s">
        <v>16</v>
      </c>
    </row>
    <row r="331" spans="1:16" x14ac:dyDescent="0.3">
      <c r="A331" s="19">
        <v>41753</v>
      </c>
      <c r="B331" s="5">
        <v>63</v>
      </c>
      <c r="C331" s="6">
        <v>1.0480555555007101</v>
      </c>
      <c r="D331" s="5" t="s">
        <v>44</v>
      </c>
      <c r="E331" s="5" t="s">
        <v>17</v>
      </c>
      <c r="F331" s="5" t="s">
        <v>18</v>
      </c>
      <c r="G331" s="5">
        <v>10</v>
      </c>
      <c r="H331" s="5">
        <v>3</v>
      </c>
      <c r="I331" s="7">
        <v>145.574711300221</v>
      </c>
      <c r="J331" s="7">
        <v>679.25250700554795</v>
      </c>
      <c r="K331" s="7">
        <v>99.849444310528199</v>
      </c>
      <c r="L331" s="7">
        <v>630.33626048736005</v>
      </c>
      <c r="M331" s="6">
        <v>0.15840663241128999</v>
      </c>
      <c r="N331" s="7">
        <v>3.76218627808074</v>
      </c>
      <c r="O331" s="7">
        <v>512.81525688703005</v>
      </c>
      <c r="P331" s="2" t="s">
        <v>16</v>
      </c>
    </row>
    <row r="332" spans="1:16" x14ac:dyDescent="0.3">
      <c r="A332" s="19">
        <v>41753</v>
      </c>
      <c r="B332" s="5">
        <v>63</v>
      </c>
      <c r="C332" s="6">
        <v>1.0480555555007101</v>
      </c>
      <c r="D332" s="5" t="s">
        <v>44</v>
      </c>
      <c r="E332" s="5" t="s">
        <v>17</v>
      </c>
      <c r="F332" s="5" t="s">
        <v>18</v>
      </c>
      <c r="G332" s="5">
        <v>30</v>
      </c>
      <c r="H332" s="5">
        <v>1</v>
      </c>
      <c r="I332" s="7">
        <v>233.43397342786901</v>
      </c>
      <c r="J332" s="7">
        <v>453.15836376008201</v>
      </c>
      <c r="K332" s="7">
        <v>182.83967681598901</v>
      </c>
      <c r="L332" s="7">
        <v>403.68904411770001</v>
      </c>
      <c r="M332" s="6">
        <v>0.45292206831028098</v>
      </c>
      <c r="N332" s="7">
        <v>31.151136062091599</v>
      </c>
      <c r="O332" s="7">
        <v>501.41268007029998</v>
      </c>
      <c r="P332" s="2" t="s">
        <v>16</v>
      </c>
    </row>
    <row r="333" spans="1:16" x14ac:dyDescent="0.3">
      <c r="A333" s="19">
        <v>41753</v>
      </c>
      <c r="B333" s="5">
        <v>63</v>
      </c>
      <c r="C333" s="6">
        <v>1.0480555555007101</v>
      </c>
      <c r="D333" s="5" t="s">
        <v>44</v>
      </c>
      <c r="E333" s="5" t="s">
        <v>17</v>
      </c>
      <c r="F333" s="5" t="s">
        <v>18</v>
      </c>
      <c r="G333" s="5">
        <v>30</v>
      </c>
      <c r="H333" s="5">
        <v>2</v>
      </c>
      <c r="I333" s="7">
        <v>215.76667794536701</v>
      </c>
      <c r="J333" s="7">
        <v>453.15836376008201</v>
      </c>
      <c r="K333" s="7">
        <v>165.17238133348599</v>
      </c>
      <c r="L333" s="7">
        <v>403.68904411770001</v>
      </c>
      <c r="M333" s="6">
        <v>0.40915745359026501</v>
      </c>
      <c r="N333" s="7">
        <v>25.532478086498301</v>
      </c>
      <c r="O333" s="7">
        <v>501.41268007029998</v>
      </c>
      <c r="P333" s="2" t="s">
        <v>16</v>
      </c>
    </row>
    <row r="334" spans="1:16" x14ac:dyDescent="0.3">
      <c r="A334" s="19">
        <v>41753</v>
      </c>
      <c r="B334" s="5">
        <v>63</v>
      </c>
      <c r="C334" s="6">
        <v>1.0480555555007101</v>
      </c>
      <c r="D334" s="5" t="s">
        <v>44</v>
      </c>
      <c r="E334" s="5" t="s">
        <v>17</v>
      </c>
      <c r="F334" s="5" t="s">
        <v>18</v>
      </c>
      <c r="G334" s="5">
        <v>30</v>
      </c>
      <c r="H334" s="5">
        <v>3</v>
      </c>
      <c r="I334" s="7">
        <v>220.67340690845899</v>
      </c>
      <c r="J334" s="7">
        <v>428.386659111982</v>
      </c>
      <c r="K334" s="7">
        <v>170.07911029657799</v>
      </c>
      <c r="L334" s="7">
        <v>378.91733946959999</v>
      </c>
      <c r="M334" s="6">
        <v>0.44885544307539899</v>
      </c>
      <c r="N334" s="7">
        <v>30.595580174001999</v>
      </c>
      <c r="O334" s="7">
        <v>495.80682416846599</v>
      </c>
      <c r="P334" s="2" t="s">
        <v>16</v>
      </c>
    </row>
    <row r="335" spans="1:16" x14ac:dyDescent="0.3">
      <c r="A335" s="19">
        <v>41753</v>
      </c>
      <c r="B335" s="5">
        <v>63</v>
      </c>
      <c r="C335" s="6">
        <v>1.0480555555007101</v>
      </c>
      <c r="D335" s="5" t="s">
        <v>44</v>
      </c>
      <c r="E335" s="5" t="s">
        <v>17</v>
      </c>
      <c r="F335" s="5" t="s">
        <v>18</v>
      </c>
      <c r="G335" s="5">
        <v>50</v>
      </c>
      <c r="H335" s="5">
        <v>1</v>
      </c>
      <c r="I335" s="7">
        <v>244.17169190061699</v>
      </c>
      <c r="J335" s="7">
        <v>391.53756672351301</v>
      </c>
      <c r="K335" s="7">
        <v>193.00534923685601</v>
      </c>
      <c r="L335" s="7">
        <v>341.50892061776</v>
      </c>
      <c r="M335" s="6">
        <v>0.56515463457799497</v>
      </c>
      <c r="N335" s="7">
        <v>50.0288388502589</v>
      </c>
      <c r="O335" s="7">
        <v>490.263642430331</v>
      </c>
      <c r="P335" s="2" t="s">
        <v>16</v>
      </c>
    </row>
    <row r="336" spans="1:16" x14ac:dyDescent="0.3">
      <c r="A336" s="19">
        <v>41753</v>
      </c>
      <c r="B336" s="5">
        <v>63</v>
      </c>
      <c r="C336" s="6">
        <v>1.0480555555007101</v>
      </c>
      <c r="D336" s="5" t="s">
        <v>44</v>
      </c>
      <c r="E336" s="5" t="s">
        <v>17</v>
      </c>
      <c r="F336" s="5" t="s">
        <v>18</v>
      </c>
      <c r="G336" s="5">
        <v>50</v>
      </c>
      <c r="H336" s="5">
        <v>2</v>
      </c>
      <c r="I336" s="7">
        <v>255.40333418533999</v>
      </c>
      <c r="J336" s="7">
        <v>400.44148431206401</v>
      </c>
      <c r="K336" s="7">
        <v>204.236991521579</v>
      </c>
      <c r="L336" s="7">
        <v>350.41283820631099</v>
      </c>
      <c r="M336" s="6">
        <v>0.58284677173080901</v>
      </c>
      <c r="N336" s="7">
        <v>53.801409118294501</v>
      </c>
      <c r="O336" s="7">
        <v>490.263642430331</v>
      </c>
      <c r="P336" s="2" t="s">
        <v>16</v>
      </c>
    </row>
    <row r="337" spans="1:16" x14ac:dyDescent="0.3">
      <c r="A337" s="19">
        <v>41753</v>
      </c>
      <c r="B337" s="5">
        <v>63</v>
      </c>
      <c r="C337" s="6">
        <v>1.0480555555007101</v>
      </c>
      <c r="D337" s="5" t="s">
        <v>44</v>
      </c>
      <c r="E337" s="5" t="s">
        <v>17</v>
      </c>
      <c r="F337" s="5" t="s">
        <v>18</v>
      </c>
      <c r="G337" s="5">
        <v>50</v>
      </c>
      <c r="H337" s="5">
        <v>3</v>
      </c>
      <c r="I337" s="7">
        <v>267.15162026046301</v>
      </c>
      <c r="J337" s="7">
        <v>395.96449889187897</v>
      </c>
      <c r="K337" s="7">
        <v>215.98527759670199</v>
      </c>
      <c r="L337" s="7">
        <v>345.93585278612699</v>
      </c>
      <c r="M337" s="6">
        <v>0.624350658820649</v>
      </c>
      <c r="N337" s="7">
        <v>63.831977328562502</v>
      </c>
      <c r="O337" s="7">
        <v>479.362506459462</v>
      </c>
      <c r="P337" s="2" t="s">
        <v>16</v>
      </c>
    </row>
    <row r="338" spans="1:16" x14ac:dyDescent="0.3">
      <c r="A338" s="19">
        <v>41753</v>
      </c>
      <c r="B338" s="5">
        <v>63</v>
      </c>
      <c r="C338" s="6">
        <v>1.0480555555007101</v>
      </c>
      <c r="D338" s="5" t="s">
        <v>44</v>
      </c>
      <c r="E338" s="5" t="s">
        <v>17</v>
      </c>
      <c r="F338" s="5" t="s">
        <v>18</v>
      </c>
      <c r="G338" s="5">
        <v>80</v>
      </c>
      <c r="H338" s="5">
        <v>1</v>
      </c>
      <c r="I338" s="7">
        <v>267.15162026046301</v>
      </c>
      <c r="J338" s="7">
        <v>382.83162999241398</v>
      </c>
      <c r="K338" s="7">
        <v>214.230038954896</v>
      </c>
      <c r="L338" s="7">
        <v>332.23733338053398</v>
      </c>
      <c r="M338" s="6">
        <v>0.64481025288486604</v>
      </c>
      <c r="N338" s="7">
        <v>69.500379166709706</v>
      </c>
      <c r="O338" s="7">
        <v>448.09199709461598</v>
      </c>
      <c r="P338" s="2" t="s">
        <v>16</v>
      </c>
    </row>
    <row r="339" spans="1:16" x14ac:dyDescent="0.3">
      <c r="A339" s="19">
        <v>41753</v>
      </c>
      <c r="B339" s="5">
        <v>63</v>
      </c>
      <c r="C339" s="6">
        <v>1.0480555555007101</v>
      </c>
      <c r="D339" s="5" t="s">
        <v>44</v>
      </c>
      <c r="E339" s="5" t="s">
        <v>17</v>
      </c>
      <c r="F339" s="5" t="s">
        <v>18</v>
      </c>
      <c r="G339" s="5">
        <v>80</v>
      </c>
      <c r="H339" s="5">
        <v>2</v>
      </c>
      <c r="I339" s="7">
        <v>267.15162026046301</v>
      </c>
      <c r="J339" s="7">
        <v>382.83162999241398</v>
      </c>
      <c r="K339" s="7">
        <v>214.230038954896</v>
      </c>
      <c r="L339" s="7">
        <v>332.23733338053398</v>
      </c>
      <c r="M339" s="6">
        <v>0.64481025288486604</v>
      </c>
      <c r="N339" s="7">
        <v>69.500379166709706</v>
      </c>
      <c r="O339" s="7">
        <v>463.463593879499</v>
      </c>
      <c r="P339" s="2" t="s">
        <v>16</v>
      </c>
    </row>
    <row r="340" spans="1:16" x14ac:dyDescent="0.3">
      <c r="A340" s="19">
        <v>41753</v>
      </c>
      <c r="B340" s="5">
        <v>63</v>
      </c>
      <c r="C340" s="6">
        <v>1.0480555555007101</v>
      </c>
      <c r="D340" s="5" t="s">
        <v>44</v>
      </c>
      <c r="E340" s="5" t="s">
        <v>17</v>
      </c>
      <c r="F340" s="5" t="s">
        <v>18</v>
      </c>
      <c r="G340" s="5">
        <v>80</v>
      </c>
      <c r="H340" s="5">
        <v>3</v>
      </c>
      <c r="I340" s="7">
        <v>282.59981616617</v>
      </c>
      <c r="J340" s="7">
        <v>370.13433611549101</v>
      </c>
      <c r="K340" s="7">
        <v>229.678234860603</v>
      </c>
      <c r="L340" s="7">
        <v>319.54003950361101</v>
      </c>
      <c r="M340" s="6">
        <v>0.718777638061875</v>
      </c>
      <c r="N340" s="7">
        <v>95.532376107987304</v>
      </c>
      <c r="O340" s="7">
        <v>428.386659111982</v>
      </c>
      <c r="P340" s="2" t="s">
        <v>16</v>
      </c>
    </row>
    <row r="341" spans="1:16" x14ac:dyDescent="0.3">
      <c r="A341" s="19">
        <v>41753</v>
      </c>
      <c r="B341" s="5">
        <v>63</v>
      </c>
      <c r="C341" s="6">
        <v>1.0480555555007101</v>
      </c>
      <c r="D341" s="5" t="s">
        <v>44</v>
      </c>
      <c r="E341" s="5" t="s">
        <v>17</v>
      </c>
      <c r="F341" s="5" t="s">
        <v>18</v>
      </c>
      <c r="G341" s="5">
        <v>200</v>
      </c>
      <c r="H341" s="5">
        <v>1</v>
      </c>
      <c r="I341" s="7">
        <v>264.16483203860901</v>
      </c>
      <c r="J341" s="7">
        <v>345.98916608699301</v>
      </c>
      <c r="K341" s="7">
        <v>196.39214770070799</v>
      </c>
      <c r="L341" s="7">
        <v>291.25213345821101</v>
      </c>
      <c r="M341" s="6">
        <v>0.67430286387545502</v>
      </c>
      <c r="N341" s="7">
        <v>78.707808181189804</v>
      </c>
      <c r="O341" s="7">
        <v>357.85817063853898</v>
      </c>
      <c r="P341" s="2" t="s">
        <v>16</v>
      </c>
    </row>
    <row r="342" spans="1:16" x14ac:dyDescent="0.3">
      <c r="A342" s="19">
        <v>41753</v>
      </c>
      <c r="B342" s="5">
        <v>63</v>
      </c>
      <c r="C342" s="6">
        <v>1.0480555555007101</v>
      </c>
      <c r="D342" s="5" t="s">
        <v>44</v>
      </c>
      <c r="E342" s="5" t="s">
        <v>17</v>
      </c>
      <c r="F342" s="5" t="s">
        <v>18</v>
      </c>
      <c r="G342" s="5">
        <v>200</v>
      </c>
      <c r="H342" s="5">
        <v>2</v>
      </c>
      <c r="I342" s="7">
        <v>264.16483203860901</v>
      </c>
      <c r="J342" s="7">
        <v>345.98916608699301</v>
      </c>
      <c r="K342" s="7">
        <v>196.39214770070799</v>
      </c>
      <c r="L342" s="7">
        <v>291.25213345821101</v>
      </c>
      <c r="M342" s="6">
        <v>0.67430286387545502</v>
      </c>
      <c r="N342" s="7">
        <v>78.707808181189804</v>
      </c>
      <c r="O342" s="7">
        <v>378.55152492586302</v>
      </c>
      <c r="P342" s="2" t="s">
        <v>16</v>
      </c>
    </row>
    <row r="343" spans="1:16" x14ac:dyDescent="0.3">
      <c r="A343" s="19">
        <v>41753</v>
      </c>
      <c r="B343" s="5">
        <v>63</v>
      </c>
      <c r="C343" s="6">
        <v>1.0480555555007101</v>
      </c>
      <c r="D343" s="5" t="s">
        <v>44</v>
      </c>
      <c r="E343" s="5" t="s">
        <v>17</v>
      </c>
      <c r="F343" s="5" t="s">
        <v>18</v>
      </c>
      <c r="G343" s="5">
        <v>200</v>
      </c>
      <c r="H343" s="5">
        <v>3</v>
      </c>
      <c r="I343" s="7">
        <v>270.17217869999899</v>
      </c>
      <c r="J343" s="7">
        <v>365.99618836802301</v>
      </c>
      <c r="K343" s="7">
        <v>202.39949436209801</v>
      </c>
      <c r="L343" s="7">
        <v>311.25915573924101</v>
      </c>
      <c r="M343" s="6">
        <v>0.65026037188014096</v>
      </c>
      <c r="N343" s="7">
        <v>71.103978707604398</v>
      </c>
      <c r="O343" s="7">
        <v>382.83162999241398</v>
      </c>
      <c r="P343" s="2" t="s">
        <v>16</v>
      </c>
    </row>
    <row r="344" spans="1:16" x14ac:dyDescent="0.3">
      <c r="A344" s="19">
        <v>41753</v>
      </c>
      <c r="B344" s="5">
        <v>63</v>
      </c>
      <c r="C344" s="6">
        <v>1.0480555555007101</v>
      </c>
      <c r="D344" s="5" t="s">
        <v>42</v>
      </c>
      <c r="E344" s="5" t="s">
        <v>17</v>
      </c>
      <c r="F344" s="5" t="s">
        <v>18</v>
      </c>
      <c r="G344" s="5">
        <v>10</v>
      </c>
      <c r="H344" s="5">
        <v>1</v>
      </c>
      <c r="I344" s="7">
        <v>45.725266989693097</v>
      </c>
      <c r="J344" s="7">
        <v>48.916246518187997</v>
      </c>
      <c r="K344" s="7" t="s">
        <v>16</v>
      </c>
      <c r="L344" s="7" t="s">
        <v>16</v>
      </c>
      <c r="M344" s="6" t="s">
        <v>16</v>
      </c>
      <c r="N344" s="7" t="s">
        <v>19</v>
      </c>
      <c r="O344" s="7">
        <v>567.42210427964301</v>
      </c>
      <c r="P344" s="2" t="s">
        <v>16</v>
      </c>
    </row>
    <row r="345" spans="1:16" x14ac:dyDescent="0.3">
      <c r="A345" s="19">
        <v>41753</v>
      </c>
      <c r="B345" s="5">
        <v>63</v>
      </c>
      <c r="C345" s="6">
        <v>1.0480555555007101</v>
      </c>
      <c r="D345" s="5" t="s">
        <v>42</v>
      </c>
      <c r="E345" s="5" t="s">
        <v>17</v>
      </c>
      <c r="F345" s="5" t="s">
        <v>18</v>
      </c>
      <c r="G345" s="5">
        <v>30</v>
      </c>
      <c r="H345" s="5">
        <v>1</v>
      </c>
      <c r="I345" s="7">
        <v>50.594296611880601</v>
      </c>
      <c r="J345" s="7">
        <v>49.469319642382104</v>
      </c>
      <c r="K345" s="7" t="s">
        <v>16</v>
      </c>
      <c r="L345" s="7" t="s">
        <v>16</v>
      </c>
      <c r="M345" s="6" t="s">
        <v>16</v>
      </c>
      <c r="N345" s="7" t="s">
        <v>19</v>
      </c>
      <c r="O345" s="7">
        <v>542.46909370113303</v>
      </c>
      <c r="P345" s="2" t="s">
        <v>16</v>
      </c>
    </row>
    <row r="346" spans="1:16" x14ac:dyDescent="0.3">
      <c r="A346" s="19">
        <v>41753</v>
      </c>
      <c r="B346" s="5">
        <v>63</v>
      </c>
      <c r="C346" s="6">
        <v>1.0480555555007101</v>
      </c>
      <c r="D346" s="5" t="s">
        <v>42</v>
      </c>
      <c r="E346" s="5" t="s">
        <v>17</v>
      </c>
      <c r="F346" s="5" t="s">
        <v>18</v>
      </c>
      <c r="G346" s="5">
        <v>50</v>
      </c>
      <c r="H346" s="5">
        <v>1</v>
      </c>
      <c r="I346" s="7">
        <v>51.166342663760901</v>
      </c>
      <c r="J346" s="7">
        <v>50.028646105752301</v>
      </c>
      <c r="K346" s="7" t="s">
        <v>16</v>
      </c>
      <c r="L346" s="7" t="s">
        <v>16</v>
      </c>
      <c r="M346" s="6" t="s">
        <v>16</v>
      </c>
      <c r="N346" s="7" t="s">
        <v>19</v>
      </c>
      <c r="O346" s="7">
        <v>524.47713859019302</v>
      </c>
      <c r="P346" s="2" t="s">
        <v>16</v>
      </c>
    </row>
    <row r="347" spans="1:16" x14ac:dyDescent="0.3">
      <c r="A347" s="19">
        <v>41753</v>
      </c>
      <c r="B347" s="5">
        <v>63</v>
      </c>
      <c r="C347" s="6">
        <v>1.0480555555007101</v>
      </c>
      <c r="D347" s="5" t="s">
        <v>42</v>
      </c>
      <c r="E347" s="5" t="s">
        <v>17</v>
      </c>
      <c r="F347" s="5" t="s">
        <v>18</v>
      </c>
      <c r="G347" s="5">
        <v>80</v>
      </c>
      <c r="H347" s="5">
        <v>1</v>
      </c>
      <c r="I347" s="7">
        <v>52.921581305566903</v>
      </c>
      <c r="J347" s="7">
        <v>50.594296611880601</v>
      </c>
      <c r="K347" s="7" t="s">
        <v>16</v>
      </c>
      <c r="L347" s="7" t="s">
        <v>16</v>
      </c>
      <c r="M347" s="6" t="s">
        <v>16</v>
      </c>
      <c r="N347" s="7" t="s">
        <v>19</v>
      </c>
      <c r="O347" s="7">
        <v>484.78243415098001</v>
      </c>
      <c r="P347" s="2" t="s">
        <v>16</v>
      </c>
    </row>
    <row r="348" spans="1:16" x14ac:dyDescent="0.3">
      <c r="A348" s="19">
        <v>41753</v>
      </c>
      <c r="B348" s="5">
        <v>63</v>
      </c>
      <c r="C348" s="6">
        <v>1.0480555555007101</v>
      </c>
      <c r="D348" s="5" t="s">
        <v>42</v>
      </c>
      <c r="E348" s="5" t="s">
        <v>17</v>
      </c>
      <c r="F348" s="5" t="s">
        <v>18</v>
      </c>
      <c r="G348" s="5">
        <v>200</v>
      </c>
      <c r="H348" s="5">
        <v>1</v>
      </c>
      <c r="I348" s="7">
        <v>67.772684337901396</v>
      </c>
      <c r="J348" s="7">
        <v>54.737032628782202</v>
      </c>
      <c r="K348" s="7" t="s">
        <v>16</v>
      </c>
      <c r="L348" s="7" t="s">
        <v>16</v>
      </c>
      <c r="M348" s="6" t="s">
        <v>16</v>
      </c>
      <c r="N348" s="7" t="s">
        <v>19</v>
      </c>
      <c r="O348" s="7">
        <v>418.86137350047602</v>
      </c>
      <c r="P348" s="2" t="s">
        <v>16</v>
      </c>
    </row>
    <row r="349" spans="1:16" x14ac:dyDescent="0.3">
      <c r="A349" s="19">
        <v>41753</v>
      </c>
      <c r="B349" s="5">
        <v>63</v>
      </c>
      <c r="C349" s="6">
        <v>1.0480555555007101</v>
      </c>
      <c r="D349" s="5" t="s">
        <v>42</v>
      </c>
      <c r="E349" s="5" t="s">
        <v>17</v>
      </c>
      <c r="F349" s="5" t="s">
        <v>18</v>
      </c>
      <c r="G349" s="5">
        <v>0</v>
      </c>
      <c r="H349" s="5">
        <v>1</v>
      </c>
      <c r="I349" s="7">
        <v>44.708554124166298</v>
      </c>
      <c r="J349" s="7">
        <v>47.560465183242201</v>
      </c>
      <c r="K349" s="7" t="s">
        <v>16</v>
      </c>
      <c r="L349" s="7" t="s">
        <v>16</v>
      </c>
      <c r="M349" s="6" t="s">
        <v>16</v>
      </c>
      <c r="N349" s="7" t="s">
        <v>19</v>
      </c>
      <c r="O349" s="7">
        <v>548.60253806343599</v>
      </c>
      <c r="P349" s="2" t="s">
        <v>16</v>
      </c>
    </row>
    <row r="350" spans="1:16" x14ac:dyDescent="0.3">
      <c r="A350" s="19">
        <v>41753</v>
      </c>
      <c r="B350" s="5">
        <v>94</v>
      </c>
      <c r="C350" s="6">
        <v>1.56777777767663</v>
      </c>
      <c r="D350" s="5" t="s">
        <v>44</v>
      </c>
      <c r="E350" s="5" t="s">
        <v>17</v>
      </c>
      <c r="F350" s="5" t="s">
        <v>18</v>
      </c>
      <c r="G350" s="5">
        <v>0</v>
      </c>
      <c r="H350" s="5">
        <v>1</v>
      </c>
      <c r="I350" s="7">
        <v>121.60766160440301</v>
      </c>
      <c r="J350" s="7">
        <v>889.64911281983302</v>
      </c>
      <c r="K350" s="7">
        <v>75.3654004038154</v>
      </c>
      <c r="L350" s="7">
        <v>845.44040587137897</v>
      </c>
      <c r="M350" s="6">
        <v>8.9143362300193998E-2</v>
      </c>
      <c r="N350" s="7">
        <v>-0.28557852919378302</v>
      </c>
      <c r="O350" s="7">
        <v>561.078254834787</v>
      </c>
      <c r="P350" s="2" t="s">
        <v>16</v>
      </c>
    </row>
    <row r="351" spans="1:16" x14ac:dyDescent="0.3">
      <c r="A351" s="19">
        <v>41753</v>
      </c>
      <c r="B351" s="5">
        <v>94</v>
      </c>
      <c r="C351" s="6">
        <v>1.56777777767663</v>
      </c>
      <c r="D351" s="5" t="s">
        <v>44</v>
      </c>
      <c r="E351" s="5" t="s">
        <v>17</v>
      </c>
      <c r="F351" s="5" t="s">
        <v>18</v>
      </c>
      <c r="G351" s="5">
        <v>0</v>
      </c>
      <c r="H351" s="5">
        <v>2</v>
      </c>
      <c r="I351" s="7">
        <v>117.574326592071</v>
      </c>
      <c r="J351" s="7">
        <v>786.15433310880496</v>
      </c>
      <c r="K351" s="7">
        <v>71.332065391483397</v>
      </c>
      <c r="L351" s="7">
        <v>741.94562616035103</v>
      </c>
      <c r="M351" s="6">
        <v>9.6141904307239498E-2</v>
      </c>
      <c r="N351" s="7">
        <v>9.72182127354283E-2</v>
      </c>
      <c r="O351" s="7">
        <v>512.81525688703005</v>
      </c>
      <c r="P351" s="2" t="s">
        <v>16</v>
      </c>
    </row>
    <row r="352" spans="1:16" x14ac:dyDescent="0.3">
      <c r="A352" s="19">
        <v>41753</v>
      </c>
      <c r="B352" s="5">
        <v>94</v>
      </c>
      <c r="C352" s="6">
        <v>1.56777777767663</v>
      </c>
      <c r="D352" s="5" t="s">
        <v>44</v>
      </c>
      <c r="E352" s="5" t="s">
        <v>17</v>
      </c>
      <c r="F352" s="5" t="s">
        <v>18</v>
      </c>
      <c r="G352" s="5">
        <v>0</v>
      </c>
      <c r="H352" s="5">
        <v>3</v>
      </c>
      <c r="I352" s="7">
        <v>127.20148676730599</v>
      </c>
      <c r="J352" s="7">
        <v>786.15433310880496</v>
      </c>
      <c r="K352" s="7">
        <v>80.959225566718303</v>
      </c>
      <c r="L352" s="7">
        <v>741.94562616035103</v>
      </c>
      <c r="M352" s="6">
        <v>0.10911746455827399</v>
      </c>
      <c r="N352" s="7">
        <v>0.821719672662093</v>
      </c>
      <c r="O352" s="7">
        <v>501.41268007029998</v>
      </c>
      <c r="P352" s="2" t="s">
        <v>16</v>
      </c>
    </row>
    <row r="353" spans="1:16" x14ac:dyDescent="0.3">
      <c r="A353" s="19">
        <v>41753</v>
      </c>
      <c r="B353" s="5">
        <v>94</v>
      </c>
      <c r="C353" s="6">
        <v>1.56777777767663</v>
      </c>
      <c r="D353" s="5" t="s">
        <v>44</v>
      </c>
      <c r="E353" s="5" t="s">
        <v>17</v>
      </c>
      <c r="F353" s="5" t="s">
        <v>18</v>
      </c>
      <c r="G353" s="5">
        <v>10</v>
      </c>
      <c r="H353" s="5">
        <v>1</v>
      </c>
      <c r="I353" s="7">
        <v>174.265307716232</v>
      </c>
      <c r="J353" s="7">
        <v>593.52292722969901</v>
      </c>
      <c r="K353" s="7">
        <v>125.34906119804501</v>
      </c>
      <c r="L353" s="7">
        <v>548.30887439155299</v>
      </c>
      <c r="M353" s="6">
        <v>0.228610308992613</v>
      </c>
      <c r="N353" s="7">
        <v>8.5464825826720308</v>
      </c>
      <c r="O353" s="7">
        <v>507.08191876329602</v>
      </c>
      <c r="P353" s="2" t="s">
        <v>16</v>
      </c>
    </row>
    <row r="354" spans="1:16" x14ac:dyDescent="0.3">
      <c r="A354" s="19">
        <v>41753</v>
      </c>
      <c r="B354" s="5">
        <v>94</v>
      </c>
      <c r="C354" s="6">
        <v>1.56777777767663</v>
      </c>
      <c r="D354" s="5" t="s">
        <v>44</v>
      </c>
      <c r="E354" s="5" t="s">
        <v>17</v>
      </c>
      <c r="F354" s="5" t="s">
        <v>18</v>
      </c>
      <c r="G354" s="5">
        <v>10</v>
      </c>
      <c r="H354" s="5">
        <v>2</v>
      </c>
      <c r="I354" s="7">
        <v>170.39047456523099</v>
      </c>
      <c r="J354" s="7">
        <v>580.32579496942003</v>
      </c>
      <c r="K354" s="7">
        <v>121.474228047043</v>
      </c>
      <c r="L354" s="7">
        <v>535.11174213127401</v>
      </c>
      <c r="M354" s="6">
        <v>0.22700721827412701</v>
      </c>
      <c r="N354" s="7">
        <v>8.42832372163193</v>
      </c>
      <c r="O354" s="7">
        <v>490.263642430331</v>
      </c>
      <c r="P354" s="2" t="s">
        <v>16</v>
      </c>
    </row>
    <row r="355" spans="1:16" x14ac:dyDescent="0.3">
      <c r="A355" s="19">
        <v>41753</v>
      </c>
      <c r="B355" s="5">
        <v>94</v>
      </c>
      <c r="C355" s="6">
        <v>1.56777777767663</v>
      </c>
      <c r="D355" s="5" t="s">
        <v>44</v>
      </c>
      <c r="E355" s="5" t="s">
        <v>17</v>
      </c>
      <c r="F355" s="5" t="s">
        <v>18</v>
      </c>
      <c r="G355" s="5">
        <v>10</v>
      </c>
      <c r="H355" s="5">
        <v>3</v>
      </c>
      <c r="I355" s="7">
        <v>148.885211600974</v>
      </c>
      <c r="J355" s="7">
        <v>671.65837979939204</v>
      </c>
      <c r="K355" s="7">
        <v>99.968965082786198</v>
      </c>
      <c r="L355" s="7">
        <v>626.44432696124602</v>
      </c>
      <c r="M355" s="6">
        <v>0.159581563405188</v>
      </c>
      <c r="N355" s="7">
        <v>3.8361729247018799</v>
      </c>
      <c r="O355" s="7">
        <v>490.263642430331</v>
      </c>
      <c r="P355" s="2" t="s">
        <v>16</v>
      </c>
    </row>
    <row r="356" spans="1:16" x14ac:dyDescent="0.3">
      <c r="A356" s="19">
        <v>41753</v>
      </c>
      <c r="B356" s="5">
        <v>94</v>
      </c>
      <c r="C356" s="6">
        <v>1.56777777767663</v>
      </c>
      <c r="D356" s="5" t="s">
        <v>44</v>
      </c>
      <c r="E356" s="5" t="s">
        <v>17</v>
      </c>
      <c r="F356" s="5" t="s">
        <v>18</v>
      </c>
      <c r="G356" s="5">
        <v>30</v>
      </c>
      <c r="H356" s="5">
        <v>1</v>
      </c>
      <c r="I356" s="7">
        <v>195.00199858919001</v>
      </c>
      <c r="J356" s="7">
        <v>479.362506459462</v>
      </c>
      <c r="K356" s="7">
        <v>167.740678944244</v>
      </c>
      <c r="L356" s="7">
        <v>433.12024525887398</v>
      </c>
      <c r="M356" s="6">
        <v>0.38728431833978599</v>
      </c>
      <c r="N356" s="7">
        <v>22.995050182991299</v>
      </c>
      <c r="O356" s="7">
        <v>495.80682416846599</v>
      </c>
      <c r="P356" s="2" t="s">
        <v>16</v>
      </c>
    </row>
    <row r="357" spans="1:16" x14ac:dyDescent="0.3">
      <c r="A357" s="19">
        <v>41753</v>
      </c>
      <c r="B357" s="5">
        <v>94</v>
      </c>
      <c r="C357" s="6">
        <v>1.56777777767663</v>
      </c>
      <c r="D357" s="5" t="s">
        <v>44</v>
      </c>
      <c r="E357" s="5" t="s">
        <v>17</v>
      </c>
      <c r="F357" s="5" t="s">
        <v>18</v>
      </c>
      <c r="G357" s="5">
        <v>30</v>
      </c>
      <c r="H357" s="5">
        <v>2</v>
      </c>
      <c r="I357" s="7">
        <v>199.43652000579601</v>
      </c>
      <c r="J357" s="7">
        <v>479.362506459462</v>
      </c>
      <c r="K357" s="7">
        <v>172.175200360849</v>
      </c>
      <c r="L357" s="7">
        <v>433.12024525887398</v>
      </c>
      <c r="M357" s="6">
        <v>0.39752286402114601</v>
      </c>
      <c r="N357" s="7">
        <v>24.162182481952499</v>
      </c>
      <c r="O357" s="7">
        <v>490.263642430331</v>
      </c>
      <c r="P357" s="2" t="s">
        <v>16</v>
      </c>
    </row>
    <row r="358" spans="1:16" x14ac:dyDescent="0.3">
      <c r="A358" s="19">
        <v>41753</v>
      </c>
      <c r="B358" s="5">
        <v>94</v>
      </c>
      <c r="C358" s="6">
        <v>1.56777777767663</v>
      </c>
      <c r="D358" s="5" t="s">
        <v>44</v>
      </c>
      <c r="E358" s="5" t="s">
        <v>17</v>
      </c>
      <c r="F358" s="5" t="s">
        <v>18</v>
      </c>
      <c r="G358" s="5">
        <v>30</v>
      </c>
      <c r="H358" s="5">
        <v>3</v>
      </c>
      <c r="I358" s="7">
        <v>223.16845792468999</v>
      </c>
      <c r="J358" s="7">
        <v>474.00317423121197</v>
      </c>
      <c r="K358" s="7">
        <v>195.90713827974301</v>
      </c>
      <c r="L358" s="7">
        <v>427.76091303062401</v>
      </c>
      <c r="M358" s="6">
        <v>0.45798279438803802</v>
      </c>
      <c r="N358" s="7">
        <v>31.852841840965201</v>
      </c>
      <c r="O358" s="7">
        <v>507.08191876329602</v>
      </c>
      <c r="P358" s="2" t="s">
        <v>16</v>
      </c>
    </row>
    <row r="359" spans="1:16" x14ac:dyDescent="0.3">
      <c r="A359" s="19">
        <v>41753</v>
      </c>
      <c r="B359" s="5">
        <v>94</v>
      </c>
      <c r="C359" s="6">
        <v>1.56777777767663</v>
      </c>
      <c r="D359" s="5" t="s">
        <v>44</v>
      </c>
      <c r="E359" s="5" t="s">
        <v>17</v>
      </c>
      <c r="F359" s="5" t="s">
        <v>18</v>
      </c>
      <c r="G359" s="5">
        <v>50</v>
      </c>
      <c r="H359" s="5">
        <v>1</v>
      </c>
      <c r="I359" s="7">
        <v>255.40333418533999</v>
      </c>
      <c r="J359" s="7">
        <v>418.86137350047602</v>
      </c>
      <c r="K359" s="7">
        <v>204.236991521579</v>
      </c>
      <c r="L359" s="7">
        <v>370.49201668041297</v>
      </c>
      <c r="M359" s="6">
        <v>0.55125881888503403</v>
      </c>
      <c r="N359" s="7">
        <v>47.2468588257289</v>
      </c>
      <c r="O359" s="7">
        <v>448.09199709461598</v>
      </c>
      <c r="P359" s="2" t="s">
        <v>16</v>
      </c>
    </row>
    <row r="360" spans="1:16" x14ac:dyDescent="0.3">
      <c r="A360" s="19">
        <v>41753</v>
      </c>
      <c r="B360" s="5">
        <v>94</v>
      </c>
      <c r="C360" s="6">
        <v>1.56777777767663</v>
      </c>
      <c r="D360" s="5" t="s">
        <v>44</v>
      </c>
      <c r="E360" s="5" t="s">
        <v>17</v>
      </c>
      <c r="F360" s="5" t="s">
        <v>18</v>
      </c>
      <c r="G360" s="5">
        <v>50</v>
      </c>
      <c r="H360" s="5">
        <v>2</v>
      </c>
      <c r="I360" s="7">
        <v>255.40333418533999</v>
      </c>
      <c r="J360" s="7">
        <v>433.23022673588002</v>
      </c>
      <c r="K360" s="7">
        <v>204.236991521579</v>
      </c>
      <c r="L360" s="7">
        <v>384.86086991581698</v>
      </c>
      <c r="M360" s="6">
        <v>0.53067746681093597</v>
      </c>
      <c r="N360" s="7">
        <v>43.390739876640097</v>
      </c>
      <c r="O360" s="7">
        <v>479.362506459462</v>
      </c>
      <c r="P360" s="2" t="s">
        <v>16</v>
      </c>
    </row>
    <row r="361" spans="1:16" x14ac:dyDescent="0.3">
      <c r="A361" s="19">
        <v>41753</v>
      </c>
      <c r="B361" s="5">
        <v>94</v>
      </c>
      <c r="C361" s="6">
        <v>1.56777777767663</v>
      </c>
      <c r="D361" s="5" t="s">
        <v>44</v>
      </c>
      <c r="E361" s="5" t="s">
        <v>17</v>
      </c>
      <c r="F361" s="5" t="s">
        <v>18</v>
      </c>
      <c r="G361" s="5">
        <v>50</v>
      </c>
      <c r="H361" s="5">
        <v>3</v>
      </c>
      <c r="I361" s="7">
        <v>264.16483203860901</v>
      </c>
      <c r="J361" s="7">
        <v>433.23022673588002</v>
      </c>
      <c r="K361" s="7">
        <v>212.99848937484799</v>
      </c>
      <c r="L361" s="7">
        <v>384.86086991581698</v>
      </c>
      <c r="M361" s="6">
        <v>0.55344283096756197</v>
      </c>
      <c r="N361" s="7">
        <v>47.674154362872599</v>
      </c>
      <c r="O361" s="7">
        <v>453.15836376008201</v>
      </c>
      <c r="P361" s="2" t="s">
        <v>16</v>
      </c>
    </row>
    <row r="362" spans="1:16" x14ac:dyDescent="0.3">
      <c r="A362" s="19">
        <v>41753</v>
      </c>
      <c r="B362" s="5">
        <v>94</v>
      </c>
      <c r="C362" s="6">
        <v>1.56777777767663</v>
      </c>
      <c r="D362" s="5" t="s">
        <v>44</v>
      </c>
      <c r="E362" s="5" t="s">
        <v>17</v>
      </c>
      <c r="F362" s="5" t="s">
        <v>18</v>
      </c>
      <c r="G362" s="5">
        <v>80</v>
      </c>
      <c r="H362" s="5">
        <v>1</v>
      </c>
      <c r="I362" s="7">
        <v>289.02639100224502</v>
      </c>
      <c r="J362" s="7">
        <v>404.96908891277701</v>
      </c>
      <c r="K362" s="7">
        <v>234.901325181658</v>
      </c>
      <c r="L362" s="7">
        <v>355.49976927039501</v>
      </c>
      <c r="M362" s="6">
        <v>0.66076365018113503</v>
      </c>
      <c r="N362" s="7">
        <v>74.315406924886304</v>
      </c>
      <c r="O362" s="7">
        <v>458.282013464199</v>
      </c>
      <c r="P362" s="2" t="s">
        <v>16</v>
      </c>
    </row>
    <row r="363" spans="1:16" x14ac:dyDescent="0.3">
      <c r="A363" s="19">
        <v>41753</v>
      </c>
      <c r="B363" s="5">
        <v>94</v>
      </c>
      <c r="C363" s="6">
        <v>1.56777777767663</v>
      </c>
      <c r="D363" s="5" t="s">
        <v>44</v>
      </c>
      <c r="E363" s="5" t="s">
        <v>17</v>
      </c>
      <c r="F363" s="5" t="s">
        <v>18</v>
      </c>
      <c r="G363" s="5">
        <v>80</v>
      </c>
      <c r="H363" s="5">
        <v>2</v>
      </c>
      <c r="I363" s="7">
        <v>289.02639100224502</v>
      </c>
      <c r="J363" s="7">
        <v>404.96908891277701</v>
      </c>
      <c r="K363" s="7">
        <v>234.901325181658</v>
      </c>
      <c r="L363" s="7">
        <v>355.49976927039501</v>
      </c>
      <c r="M363" s="6">
        <v>0.66076365018113503</v>
      </c>
      <c r="N363" s="7">
        <v>74.315406924886304</v>
      </c>
      <c r="O363" s="7">
        <v>458.282013464199</v>
      </c>
      <c r="P363" s="2" t="s">
        <v>16</v>
      </c>
    </row>
    <row r="364" spans="1:16" x14ac:dyDescent="0.3">
      <c r="A364" s="19">
        <v>41753</v>
      </c>
      <c r="B364" s="5">
        <v>94</v>
      </c>
      <c r="C364" s="6">
        <v>1.56777777767663</v>
      </c>
      <c r="D364" s="5" t="s">
        <v>44</v>
      </c>
      <c r="E364" s="5" t="s">
        <v>17</v>
      </c>
      <c r="F364" s="5" t="s">
        <v>18</v>
      </c>
      <c r="G364" s="5">
        <v>80</v>
      </c>
      <c r="H364" s="5">
        <v>3</v>
      </c>
      <c r="I364" s="7">
        <v>264.16483203860901</v>
      </c>
      <c r="J364" s="7">
        <v>400.44148431206401</v>
      </c>
      <c r="K364" s="7">
        <v>210.03976621802201</v>
      </c>
      <c r="L364" s="7">
        <v>350.972164669682</v>
      </c>
      <c r="M364" s="6">
        <v>0.59845135130787797</v>
      </c>
      <c r="N364" s="7">
        <v>57.3647310150754</v>
      </c>
      <c r="O364" s="7">
        <v>468.70376000144</v>
      </c>
      <c r="P364" s="2" t="s">
        <v>16</v>
      </c>
    </row>
    <row r="365" spans="1:16" x14ac:dyDescent="0.3">
      <c r="A365" s="19">
        <v>41753</v>
      </c>
      <c r="B365" s="5">
        <v>94</v>
      </c>
      <c r="C365" s="6">
        <v>1.56777777767663</v>
      </c>
      <c r="D365" s="5" t="s">
        <v>44</v>
      </c>
      <c r="E365" s="5" t="s">
        <v>17</v>
      </c>
      <c r="F365" s="5" t="s">
        <v>18</v>
      </c>
      <c r="G365" s="5">
        <v>200</v>
      </c>
      <c r="H365" s="5">
        <v>1</v>
      </c>
      <c r="I365" s="7">
        <v>298.94131287427803</v>
      </c>
      <c r="J365" s="7">
        <v>395.96449889187897</v>
      </c>
      <c r="K365" s="7">
        <v>223.10402162658301</v>
      </c>
      <c r="L365" s="7">
        <v>341.83943307129198</v>
      </c>
      <c r="M365" s="6">
        <v>0.65265735910594702</v>
      </c>
      <c r="N365" s="7">
        <v>71.822569702762806</v>
      </c>
      <c r="O365" s="7">
        <v>428.386659111982</v>
      </c>
      <c r="P365" s="2" t="s">
        <v>16</v>
      </c>
    </row>
    <row r="366" spans="1:16" x14ac:dyDescent="0.3">
      <c r="A366" s="19">
        <v>41753</v>
      </c>
      <c r="B366" s="5">
        <v>94</v>
      </c>
      <c r="C366" s="6">
        <v>1.56777777767663</v>
      </c>
      <c r="D366" s="5" t="s">
        <v>44</v>
      </c>
      <c r="E366" s="5" t="s">
        <v>17</v>
      </c>
      <c r="F366" s="5" t="s">
        <v>18</v>
      </c>
      <c r="G366" s="5">
        <v>200</v>
      </c>
      <c r="H366" s="5">
        <v>2</v>
      </c>
      <c r="I366" s="7">
        <v>289.02639100224502</v>
      </c>
      <c r="J366" s="7">
        <v>391.53756672351301</v>
      </c>
      <c r="K366" s="7">
        <v>213.18909975455</v>
      </c>
      <c r="L366" s="7">
        <v>337.41250090292499</v>
      </c>
      <c r="M366" s="6">
        <v>0.63183521411936505</v>
      </c>
      <c r="N366" s="7">
        <v>65.843931577009499</v>
      </c>
      <c r="O366" s="7">
        <v>428.386659111982</v>
      </c>
      <c r="P366" s="2" t="s">
        <v>16</v>
      </c>
    </row>
    <row r="367" spans="1:16" x14ac:dyDescent="0.3">
      <c r="A367" s="19">
        <v>41753</v>
      </c>
      <c r="B367" s="5">
        <v>94</v>
      </c>
      <c r="C367" s="6">
        <v>1.56777777767663</v>
      </c>
      <c r="D367" s="5" t="s">
        <v>44</v>
      </c>
      <c r="E367" s="5" t="s">
        <v>17</v>
      </c>
      <c r="F367" s="5" t="s">
        <v>18</v>
      </c>
      <c r="G367" s="5">
        <v>200</v>
      </c>
      <c r="H367" s="5">
        <v>3</v>
      </c>
      <c r="I367" s="7">
        <v>312.69230040356098</v>
      </c>
      <c r="J367" s="7">
        <v>400.44148431206401</v>
      </c>
      <c r="K367" s="7">
        <v>236.85500915586599</v>
      </c>
      <c r="L367" s="7">
        <v>346.31641849147599</v>
      </c>
      <c r="M367" s="6">
        <v>0.68392659576345205</v>
      </c>
      <c r="N367" s="7">
        <v>82.018174631610705</v>
      </c>
      <c r="O367" s="7">
        <v>414.17845143644001</v>
      </c>
      <c r="P367" s="2" t="s">
        <v>16</v>
      </c>
    </row>
    <row r="368" spans="1:16" x14ac:dyDescent="0.3">
      <c r="A368" s="19">
        <v>41753</v>
      </c>
      <c r="B368" s="5">
        <v>94</v>
      </c>
      <c r="C368" s="6">
        <v>1.56777777767663</v>
      </c>
      <c r="D368" s="5" t="s">
        <v>42</v>
      </c>
      <c r="E368" s="5" t="s">
        <v>17</v>
      </c>
      <c r="F368" s="5" t="s">
        <v>18</v>
      </c>
      <c r="G368" s="5">
        <v>10</v>
      </c>
      <c r="H368" s="5">
        <v>1</v>
      </c>
      <c r="I368" s="7">
        <v>48.916246518187997</v>
      </c>
      <c r="J368" s="7">
        <v>45.214052838145903</v>
      </c>
      <c r="K368" s="7" t="s">
        <v>16</v>
      </c>
      <c r="L368" s="7" t="s">
        <v>16</v>
      </c>
      <c r="M368" s="6" t="s">
        <v>16</v>
      </c>
      <c r="N368" s="7" t="s">
        <v>19</v>
      </c>
      <c r="O368" s="7">
        <v>554.80533041290005</v>
      </c>
      <c r="P368" s="2" t="s">
        <v>16</v>
      </c>
    </row>
    <row r="369" spans="1:16" x14ac:dyDescent="0.3">
      <c r="A369" s="19">
        <v>41753</v>
      </c>
      <c r="B369" s="5">
        <v>94</v>
      </c>
      <c r="C369" s="6">
        <v>1.56777777767663</v>
      </c>
      <c r="D369" s="5" t="s">
        <v>42</v>
      </c>
      <c r="E369" s="5" t="s">
        <v>17</v>
      </c>
      <c r="F369" s="5" t="s">
        <v>18</v>
      </c>
      <c r="G369" s="5">
        <v>30</v>
      </c>
      <c r="H369" s="5">
        <v>1</v>
      </c>
      <c r="I369" s="7">
        <v>27.2613196449465</v>
      </c>
      <c r="J369" s="7">
        <v>46.242261200587699</v>
      </c>
      <c r="K369" s="7" t="s">
        <v>16</v>
      </c>
      <c r="L369" s="7" t="s">
        <v>16</v>
      </c>
      <c r="M369" s="6" t="s">
        <v>16</v>
      </c>
      <c r="N369" s="7" t="s">
        <v>19</v>
      </c>
      <c r="O369" s="7">
        <v>530.40715632981198</v>
      </c>
      <c r="P369" s="2" t="s">
        <v>16</v>
      </c>
    </row>
    <row r="370" spans="1:16" x14ac:dyDescent="0.3">
      <c r="A370" s="19">
        <v>41753</v>
      </c>
      <c r="B370" s="5">
        <v>94</v>
      </c>
      <c r="C370" s="6">
        <v>1.56777777767663</v>
      </c>
      <c r="D370" s="5" t="s">
        <v>42</v>
      </c>
      <c r="E370" s="5" t="s">
        <v>17</v>
      </c>
      <c r="F370" s="5" t="s">
        <v>18</v>
      </c>
      <c r="G370" s="5">
        <v>50</v>
      </c>
      <c r="H370" s="5">
        <v>1</v>
      </c>
      <c r="I370" s="7">
        <v>51.166342663760901</v>
      </c>
      <c r="J370" s="7">
        <v>48.369356820063203</v>
      </c>
      <c r="K370" s="7" t="s">
        <v>16</v>
      </c>
      <c r="L370" s="7" t="s">
        <v>16</v>
      </c>
      <c r="M370" s="6" t="s">
        <v>16</v>
      </c>
      <c r="N370" s="7" t="s">
        <v>19</v>
      </c>
      <c r="O370" s="7">
        <v>524.47713859019302</v>
      </c>
      <c r="P370" s="2" t="s">
        <v>16</v>
      </c>
    </row>
    <row r="371" spans="1:16" x14ac:dyDescent="0.3">
      <c r="A371" s="19">
        <v>41753</v>
      </c>
      <c r="B371" s="5">
        <v>94</v>
      </c>
      <c r="C371" s="6">
        <v>1.56777777767663</v>
      </c>
      <c r="D371" s="5" t="s">
        <v>42</v>
      </c>
      <c r="E371" s="5" t="s">
        <v>17</v>
      </c>
      <c r="F371" s="5" t="s">
        <v>18</v>
      </c>
      <c r="G371" s="5">
        <v>80</v>
      </c>
      <c r="H371" s="5">
        <v>1</v>
      </c>
      <c r="I371" s="7">
        <v>54.125065820587402</v>
      </c>
      <c r="J371" s="7">
        <v>49.469319642382104</v>
      </c>
      <c r="K371" s="7" t="s">
        <v>16</v>
      </c>
      <c r="L371" s="7" t="s">
        <v>16</v>
      </c>
      <c r="M371" s="6" t="s">
        <v>16</v>
      </c>
      <c r="N371" s="7" t="s">
        <v>19</v>
      </c>
      <c r="O371" s="7">
        <v>490.263642430331</v>
      </c>
      <c r="P371" s="2" t="s">
        <v>16</v>
      </c>
    </row>
    <row r="372" spans="1:16" x14ac:dyDescent="0.3">
      <c r="A372" s="19">
        <v>41753</v>
      </c>
      <c r="B372" s="5">
        <v>94</v>
      </c>
      <c r="C372" s="6">
        <v>1.56777777767663</v>
      </c>
      <c r="D372" s="5" t="s">
        <v>42</v>
      </c>
      <c r="E372" s="5" t="s">
        <v>17</v>
      </c>
      <c r="F372" s="5" t="s">
        <v>18</v>
      </c>
      <c r="G372" s="5">
        <v>200</v>
      </c>
      <c r="H372" s="5">
        <v>1</v>
      </c>
      <c r="I372" s="7">
        <v>75.837291247694907</v>
      </c>
      <c r="J372" s="7">
        <v>54.125065820587402</v>
      </c>
      <c r="K372" s="7" t="s">
        <v>16</v>
      </c>
      <c r="L372" s="7" t="s">
        <v>16</v>
      </c>
      <c r="M372" s="6" t="s">
        <v>16</v>
      </c>
      <c r="N372" s="7" t="s">
        <v>19</v>
      </c>
      <c r="O372" s="7">
        <v>438.12855831385599</v>
      </c>
      <c r="P372" s="2" t="s">
        <v>16</v>
      </c>
    </row>
    <row r="373" spans="1:16" x14ac:dyDescent="0.3">
      <c r="A373" s="19">
        <v>41753</v>
      </c>
      <c r="B373" s="5">
        <v>94</v>
      </c>
      <c r="C373" s="6">
        <v>1.56777777767663</v>
      </c>
      <c r="D373" s="5" t="s">
        <v>42</v>
      </c>
      <c r="E373" s="5" t="s">
        <v>17</v>
      </c>
      <c r="F373" s="5" t="s">
        <v>18</v>
      </c>
      <c r="G373" s="5">
        <v>0</v>
      </c>
      <c r="H373" s="5">
        <v>1</v>
      </c>
      <c r="I373" s="7">
        <v>46.242261200587699</v>
      </c>
      <c r="J373" s="7">
        <v>44.2087069484541</v>
      </c>
      <c r="K373" s="7" t="s">
        <v>16</v>
      </c>
      <c r="L373" s="7" t="s">
        <v>16</v>
      </c>
      <c r="M373" s="6" t="s">
        <v>16</v>
      </c>
      <c r="N373" s="7" t="s">
        <v>19</v>
      </c>
      <c r="O373" s="7">
        <v>542.46909370113303</v>
      </c>
      <c r="P373" s="2" t="s">
        <v>16</v>
      </c>
    </row>
    <row r="374" spans="1:16" x14ac:dyDescent="0.3">
      <c r="A374" s="19">
        <v>41753</v>
      </c>
      <c r="B374" s="5">
        <v>125</v>
      </c>
      <c r="C374" s="6">
        <v>2.0852777778093401</v>
      </c>
      <c r="D374" s="5" t="s">
        <v>44</v>
      </c>
      <c r="E374" s="5" t="s">
        <v>17</v>
      </c>
      <c r="F374" s="5" t="s">
        <v>18</v>
      </c>
      <c r="G374" s="5">
        <v>0</v>
      </c>
      <c r="H374" s="5">
        <v>1</v>
      </c>
      <c r="I374" s="7">
        <v>125.77935838152899</v>
      </c>
      <c r="J374" s="7">
        <v>768.67399286406703</v>
      </c>
      <c r="K374" s="7">
        <v>83.514777902288401</v>
      </c>
      <c r="L374" s="7">
        <v>726.40941238482606</v>
      </c>
      <c r="M374" s="6">
        <v>0.114969294833483</v>
      </c>
      <c r="N374" s="7">
        <v>1.15491560483776</v>
      </c>
      <c r="O374" s="7">
        <v>512.81525688703005</v>
      </c>
      <c r="P374" s="2" t="s">
        <v>16</v>
      </c>
    </row>
    <row r="375" spans="1:16" x14ac:dyDescent="0.3">
      <c r="A375" s="19">
        <v>41753</v>
      </c>
      <c r="B375" s="5">
        <v>125</v>
      </c>
      <c r="C375" s="6">
        <v>2.0852777778093401</v>
      </c>
      <c r="D375" s="5" t="s">
        <v>44</v>
      </c>
      <c r="E375" s="5" t="s">
        <v>17</v>
      </c>
      <c r="F375" s="5" t="s">
        <v>18</v>
      </c>
      <c r="G375" s="5">
        <v>0</v>
      </c>
      <c r="H375" s="5">
        <v>2</v>
      </c>
      <c r="I375" s="7">
        <v>124.373129567345</v>
      </c>
      <c r="J375" s="7">
        <v>786.15433310880496</v>
      </c>
      <c r="K375" s="7">
        <v>82.108549088104397</v>
      </c>
      <c r="L375" s="7">
        <v>743.88975262956501</v>
      </c>
      <c r="M375" s="6">
        <v>0.110377309000238</v>
      </c>
      <c r="N375" s="7">
        <v>0.89310971522176696</v>
      </c>
      <c r="O375" s="7">
        <v>490.263642430331</v>
      </c>
      <c r="P375" s="2" t="s">
        <v>16</v>
      </c>
    </row>
    <row r="376" spans="1:16" x14ac:dyDescent="0.3">
      <c r="A376" s="19">
        <v>41753</v>
      </c>
      <c r="B376" s="5">
        <v>125</v>
      </c>
      <c r="C376" s="6">
        <v>2.0852777778093401</v>
      </c>
      <c r="D376" s="5" t="s">
        <v>44</v>
      </c>
      <c r="E376" s="5" t="s">
        <v>17</v>
      </c>
      <c r="F376" s="5" t="s">
        <v>18</v>
      </c>
      <c r="G376" s="5">
        <v>0</v>
      </c>
      <c r="H376" s="5">
        <v>3</v>
      </c>
      <c r="I376" s="7">
        <v>125.77935838152899</v>
      </c>
      <c r="J376" s="7">
        <v>795.043012516158</v>
      </c>
      <c r="K376" s="7">
        <v>83.514777902288401</v>
      </c>
      <c r="L376" s="7">
        <v>752.77843203691702</v>
      </c>
      <c r="M376" s="6">
        <v>0.11094204396413</v>
      </c>
      <c r="N376" s="7">
        <v>0.92517185125167301</v>
      </c>
      <c r="O376" s="7">
        <v>524.47713859019302</v>
      </c>
      <c r="P376" s="2" t="s">
        <v>16</v>
      </c>
    </row>
    <row r="377" spans="1:16" x14ac:dyDescent="0.3">
      <c r="A377" s="19">
        <v>41753</v>
      </c>
      <c r="B377" s="5">
        <v>125</v>
      </c>
      <c r="C377" s="6">
        <v>2.0852777778093401</v>
      </c>
      <c r="D377" s="5" t="s">
        <v>44</v>
      </c>
      <c r="E377" s="5" t="s">
        <v>17</v>
      </c>
      <c r="F377" s="5" t="s">
        <v>18</v>
      </c>
      <c r="G377" s="5">
        <v>10</v>
      </c>
      <c r="H377" s="5">
        <v>1</v>
      </c>
      <c r="I377" s="7">
        <v>152.27099566594299</v>
      </c>
      <c r="J377" s="7">
        <v>656.72388600770296</v>
      </c>
      <c r="K377" s="7">
        <v>107.562441541776</v>
      </c>
      <c r="L377" s="7">
        <v>614.45930552846198</v>
      </c>
      <c r="M377" s="6">
        <v>0.17505218095650399</v>
      </c>
      <c r="N377" s="7">
        <v>4.8285316385185997</v>
      </c>
      <c r="O377" s="7">
        <v>518.61341918379298</v>
      </c>
      <c r="P377" s="2" t="s">
        <v>16</v>
      </c>
    </row>
    <row r="378" spans="1:16" x14ac:dyDescent="0.3">
      <c r="A378" s="19">
        <v>41753</v>
      </c>
      <c r="B378" s="5">
        <v>125</v>
      </c>
      <c r="C378" s="6">
        <v>2.0852777778093401</v>
      </c>
      <c r="D378" s="5" t="s">
        <v>44</v>
      </c>
      <c r="E378" s="5" t="s">
        <v>17</v>
      </c>
      <c r="F378" s="5" t="s">
        <v>18</v>
      </c>
      <c r="G378" s="5">
        <v>10</v>
      </c>
      <c r="H378" s="5">
        <v>2</v>
      </c>
      <c r="I378" s="7">
        <v>150.56858706388601</v>
      </c>
      <c r="J378" s="7">
        <v>620.82436071912502</v>
      </c>
      <c r="K378" s="7">
        <v>105.86003293971901</v>
      </c>
      <c r="L378" s="7">
        <v>578.55978023988496</v>
      </c>
      <c r="M378" s="6">
        <v>0.18297164192061</v>
      </c>
      <c r="N378" s="7">
        <v>5.3499469504192403</v>
      </c>
      <c r="O378" s="7">
        <v>512.81525688703005</v>
      </c>
      <c r="P378" s="2" t="s">
        <v>16</v>
      </c>
    </row>
    <row r="379" spans="1:16" x14ac:dyDescent="0.3">
      <c r="A379" s="19">
        <v>41753</v>
      </c>
      <c r="B379" s="5">
        <v>125</v>
      </c>
      <c r="C379" s="6">
        <v>2.0852777778093401</v>
      </c>
      <c r="D379" s="5" t="s">
        <v>44</v>
      </c>
      <c r="E379" s="5" t="s">
        <v>17</v>
      </c>
      <c r="F379" s="5" t="s">
        <v>18</v>
      </c>
      <c r="G379" s="5">
        <v>10</v>
      </c>
      <c r="H379" s="5">
        <v>3</v>
      </c>
      <c r="I379" s="7">
        <v>140.74646633398399</v>
      </c>
      <c r="J379" s="7">
        <v>694.69932196842694</v>
      </c>
      <c r="K379" s="7">
        <v>96.037912209818003</v>
      </c>
      <c r="L379" s="7">
        <v>652.43474148918597</v>
      </c>
      <c r="M379" s="6">
        <v>0.14719926163130301</v>
      </c>
      <c r="N379" s="7">
        <v>3.0659352729126601</v>
      </c>
      <c r="O379" s="7">
        <v>490.263642430331</v>
      </c>
      <c r="P379" s="2" t="s">
        <v>16</v>
      </c>
    </row>
    <row r="380" spans="1:16" x14ac:dyDescent="0.3">
      <c r="A380" s="19">
        <v>41753</v>
      </c>
      <c r="B380" s="5">
        <v>125</v>
      </c>
      <c r="C380" s="6">
        <v>2.0852777778093401</v>
      </c>
      <c r="D380" s="5" t="s">
        <v>44</v>
      </c>
      <c r="E380" s="5" t="s">
        <v>17</v>
      </c>
      <c r="F380" s="5" t="s">
        <v>18</v>
      </c>
      <c r="G380" s="5">
        <v>30</v>
      </c>
      <c r="H380" s="5">
        <v>1</v>
      </c>
      <c r="I380" s="7">
        <v>192.82185207891999</v>
      </c>
      <c r="J380" s="7">
        <v>536.4042220069</v>
      </c>
      <c r="K380" s="7">
        <v>149.10740395280899</v>
      </c>
      <c r="L380" s="7">
        <v>493.17850682824701</v>
      </c>
      <c r="M380" s="6">
        <v>0.30233962325681102</v>
      </c>
      <c r="N380" s="7">
        <v>14.515432316689701</v>
      </c>
      <c r="O380" s="7">
        <v>490.263642430331</v>
      </c>
      <c r="P380" s="2" t="s">
        <v>16</v>
      </c>
    </row>
    <row r="381" spans="1:16" x14ac:dyDescent="0.3">
      <c r="A381" s="19">
        <v>41753</v>
      </c>
      <c r="B381" s="5">
        <v>125</v>
      </c>
      <c r="C381" s="6">
        <v>2.0852777778093401</v>
      </c>
      <c r="D381" s="5" t="s">
        <v>44</v>
      </c>
      <c r="E381" s="5" t="s">
        <v>17</v>
      </c>
      <c r="F381" s="5" t="s">
        <v>18</v>
      </c>
      <c r="G381" s="5">
        <v>30</v>
      </c>
      <c r="H381" s="5">
        <v>2</v>
      </c>
      <c r="I381" s="7">
        <v>182.28132949037999</v>
      </c>
      <c r="J381" s="7">
        <v>536.4042220069</v>
      </c>
      <c r="K381" s="7">
        <v>138.56688136426899</v>
      </c>
      <c r="L381" s="7">
        <v>493.17850682824701</v>
      </c>
      <c r="M381" s="6">
        <v>0.28096699155733201</v>
      </c>
      <c r="N381" s="7">
        <v>12.670068650375301</v>
      </c>
      <c r="O381" s="7">
        <v>495.80682416846599</v>
      </c>
      <c r="P381" s="2" t="s">
        <v>16</v>
      </c>
    </row>
    <row r="382" spans="1:16" x14ac:dyDescent="0.3">
      <c r="A382" s="19">
        <v>41753</v>
      </c>
      <c r="B382" s="5">
        <v>125</v>
      </c>
      <c r="C382" s="6">
        <v>2.0852777778093401</v>
      </c>
      <c r="D382" s="5" t="s">
        <v>44</v>
      </c>
      <c r="E382" s="5" t="s">
        <v>17</v>
      </c>
      <c r="F382" s="5" t="s">
        <v>18</v>
      </c>
      <c r="G382" s="5">
        <v>30</v>
      </c>
      <c r="H382" s="5">
        <v>3</v>
      </c>
      <c r="I382" s="7">
        <v>192.82185207891999</v>
      </c>
      <c r="J382" s="7">
        <v>507.08191876329602</v>
      </c>
      <c r="K382" s="7">
        <v>149.10740395280899</v>
      </c>
      <c r="L382" s="7">
        <v>463.856203584642</v>
      </c>
      <c r="M382" s="6">
        <v>0.321451783549555</v>
      </c>
      <c r="N382" s="7">
        <v>16.255094653359201</v>
      </c>
      <c r="O382" s="7">
        <v>501.41268007029998</v>
      </c>
      <c r="P382" s="2" t="s">
        <v>16</v>
      </c>
    </row>
    <row r="383" spans="1:16" x14ac:dyDescent="0.3">
      <c r="A383" s="19">
        <v>41753</v>
      </c>
      <c r="B383" s="5">
        <v>125</v>
      </c>
      <c r="C383" s="6">
        <v>2.0852777778093401</v>
      </c>
      <c r="D383" s="5" t="s">
        <v>44</v>
      </c>
      <c r="E383" s="5" t="s">
        <v>17</v>
      </c>
      <c r="F383" s="5" t="s">
        <v>18</v>
      </c>
      <c r="G383" s="5">
        <v>50</v>
      </c>
      <c r="H383" s="5">
        <v>1</v>
      </c>
      <c r="I383" s="7">
        <v>255.40333418533999</v>
      </c>
      <c r="J383" s="7">
        <v>453.15836376008201</v>
      </c>
      <c r="K383" s="7">
        <v>207.033977365276</v>
      </c>
      <c r="L383" s="7">
        <v>407.94431092193599</v>
      </c>
      <c r="M383" s="6">
        <v>0.507505489897356</v>
      </c>
      <c r="N383" s="7">
        <v>39.388069804536698</v>
      </c>
      <c r="O383" s="7">
        <v>453.15836376008201</v>
      </c>
      <c r="P383" s="2" t="s">
        <v>16</v>
      </c>
    </row>
    <row r="384" spans="1:16" x14ac:dyDescent="0.3">
      <c r="A384" s="19">
        <v>41753</v>
      </c>
      <c r="B384" s="5">
        <v>125</v>
      </c>
      <c r="C384" s="6">
        <v>2.0852777778093401</v>
      </c>
      <c r="D384" s="5" t="s">
        <v>44</v>
      </c>
      <c r="E384" s="5" t="s">
        <v>17</v>
      </c>
      <c r="F384" s="5" t="s">
        <v>18</v>
      </c>
      <c r="G384" s="5">
        <v>50</v>
      </c>
      <c r="H384" s="5">
        <v>2</v>
      </c>
      <c r="I384" s="7">
        <v>233.43397342786901</v>
      </c>
      <c r="J384" s="7">
        <v>463.463593879499</v>
      </c>
      <c r="K384" s="7">
        <v>185.06461660780599</v>
      </c>
      <c r="L384" s="7">
        <v>418.24954104135298</v>
      </c>
      <c r="M384" s="6">
        <v>0.442474165415781</v>
      </c>
      <c r="N384" s="7">
        <v>29.738369315969699</v>
      </c>
      <c r="O384" s="7">
        <v>453.15836376008201</v>
      </c>
      <c r="P384" s="2" t="s">
        <v>16</v>
      </c>
    </row>
    <row r="385" spans="1:16" x14ac:dyDescent="0.3">
      <c r="A385" s="19">
        <v>41753</v>
      </c>
      <c r="B385" s="5">
        <v>125</v>
      </c>
      <c r="C385" s="6">
        <v>2.0852777778093401</v>
      </c>
      <c r="D385" s="5" t="s">
        <v>44</v>
      </c>
      <c r="E385" s="5" t="s">
        <v>17</v>
      </c>
      <c r="F385" s="5" t="s">
        <v>18</v>
      </c>
      <c r="G385" s="5">
        <v>50</v>
      </c>
      <c r="H385" s="5">
        <v>3</v>
      </c>
      <c r="I385" s="7">
        <v>246.93242703651899</v>
      </c>
      <c r="J385" s="7">
        <v>468.70376000144</v>
      </c>
      <c r="K385" s="7">
        <v>198.563070216456</v>
      </c>
      <c r="L385" s="7">
        <v>423.48970716329399</v>
      </c>
      <c r="M385" s="6">
        <v>0.46887342681009198</v>
      </c>
      <c r="N385" s="7">
        <v>33.4031015374891</v>
      </c>
      <c r="O385" s="7">
        <v>479.362506459462</v>
      </c>
      <c r="P385" s="2" t="s">
        <v>16</v>
      </c>
    </row>
    <row r="386" spans="1:16" x14ac:dyDescent="0.3">
      <c r="A386" s="19">
        <v>41753</v>
      </c>
      <c r="B386" s="5">
        <v>125</v>
      </c>
      <c r="C386" s="6">
        <v>2.0852777778093401</v>
      </c>
      <c r="D386" s="5" t="s">
        <v>44</v>
      </c>
      <c r="E386" s="5" t="s">
        <v>17</v>
      </c>
      <c r="F386" s="5" t="s">
        <v>18</v>
      </c>
      <c r="G386" s="5">
        <v>80</v>
      </c>
      <c r="H386" s="5">
        <v>1</v>
      </c>
      <c r="I386" s="7">
        <v>279.44031519964</v>
      </c>
      <c r="J386" s="7">
        <v>414.17845143644001</v>
      </c>
      <c r="K386" s="7">
        <v>232.146463250599</v>
      </c>
      <c r="L386" s="7">
        <v>365.26220491825302</v>
      </c>
      <c r="M386" s="6">
        <v>0.63556113970936301</v>
      </c>
      <c r="N386" s="7">
        <v>66.871470128759498</v>
      </c>
      <c r="O386" s="7">
        <v>448.09199709461598</v>
      </c>
      <c r="P386" s="2" t="s">
        <v>16</v>
      </c>
    </row>
    <row r="387" spans="1:16" x14ac:dyDescent="0.3">
      <c r="A387" s="19">
        <v>41753</v>
      </c>
      <c r="B387" s="5">
        <v>125</v>
      </c>
      <c r="C387" s="6">
        <v>2.0852777778093401</v>
      </c>
      <c r="D387" s="5" t="s">
        <v>44</v>
      </c>
      <c r="E387" s="5" t="s">
        <v>17</v>
      </c>
      <c r="F387" s="5" t="s">
        <v>18</v>
      </c>
      <c r="G387" s="5">
        <v>80</v>
      </c>
      <c r="H387" s="5">
        <v>2</v>
      </c>
      <c r="I387" s="7">
        <v>302.321302502072</v>
      </c>
      <c r="J387" s="7">
        <v>423.59724317436797</v>
      </c>
      <c r="K387" s="7">
        <v>255.027450553031</v>
      </c>
      <c r="L387" s="7">
        <v>374.68099665618001</v>
      </c>
      <c r="M387" s="6">
        <v>0.68065221569550904</v>
      </c>
      <c r="N387" s="7">
        <v>80.873398704943895</v>
      </c>
      <c r="O387" s="7">
        <v>458.282013464199</v>
      </c>
      <c r="P387" s="2" t="s">
        <v>16</v>
      </c>
    </row>
    <row r="388" spans="1:16" x14ac:dyDescent="0.3">
      <c r="A388" s="19">
        <v>41753</v>
      </c>
      <c r="B388" s="5">
        <v>125</v>
      </c>
      <c r="C388" s="6">
        <v>2.0852777778093401</v>
      </c>
      <c r="D388" s="5" t="s">
        <v>44</v>
      </c>
      <c r="E388" s="5" t="s">
        <v>17</v>
      </c>
      <c r="F388" s="5" t="s">
        <v>18</v>
      </c>
      <c r="G388" s="5">
        <v>80</v>
      </c>
      <c r="H388" s="5">
        <v>3</v>
      </c>
      <c r="I388" s="7">
        <v>295.59911194939599</v>
      </c>
      <c r="J388" s="7">
        <v>418.86137350047602</v>
      </c>
      <c r="K388" s="7">
        <v>248.30526000035499</v>
      </c>
      <c r="L388" s="7">
        <v>369.945126982288</v>
      </c>
      <c r="M388" s="6">
        <v>0.67119483915311495</v>
      </c>
      <c r="N388" s="7">
        <v>77.673002912587293</v>
      </c>
      <c r="O388" s="7">
        <v>453.15836376008201</v>
      </c>
      <c r="P388" s="2" t="s">
        <v>16</v>
      </c>
    </row>
    <row r="389" spans="1:16" x14ac:dyDescent="0.3">
      <c r="A389" s="19">
        <v>41753</v>
      </c>
      <c r="B389" s="5">
        <v>125</v>
      </c>
      <c r="C389" s="6">
        <v>2.0852777778093401</v>
      </c>
      <c r="D389" s="5" t="s">
        <v>44</v>
      </c>
      <c r="E389" s="5" t="s">
        <v>17</v>
      </c>
      <c r="F389" s="5" t="s">
        <v>18</v>
      </c>
      <c r="G389" s="5">
        <v>200</v>
      </c>
      <c r="H389" s="5">
        <v>1</v>
      </c>
      <c r="I389" s="7">
        <v>327.07581896782301</v>
      </c>
      <c r="J389" s="7">
        <v>433.23022673588002</v>
      </c>
      <c r="K389" s="7">
        <v>238.31073106195001</v>
      </c>
      <c r="L389" s="7">
        <v>371.97976386787701</v>
      </c>
      <c r="M389" s="6">
        <v>0.64065509527715903</v>
      </c>
      <c r="N389" s="7">
        <v>68.305269925439006</v>
      </c>
      <c r="O389" s="7">
        <v>443.08227303632998</v>
      </c>
      <c r="P389" s="2" t="s">
        <v>16</v>
      </c>
    </row>
    <row r="390" spans="1:16" x14ac:dyDescent="0.3">
      <c r="A390" s="19">
        <v>41753</v>
      </c>
      <c r="B390" s="5">
        <v>125</v>
      </c>
      <c r="C390" s="6">
        <v>2.0852777778093401</v>
      </c>
      <c r="D390" s="5" t="s">
        <v>44</v>
      </c>
      <c r="E390" s="5" t="s">
        <v>17</v>
      </c>
      <c r="F390" s="5" t="s">
        <v>18</v>
      </c>
      <c r="G390" s="5">
        <v>200</v>
      </c>
      <c r="H390" s="5">
        <v>2</v>
      </c>
      <c r="I390" s="7">
        <v>323.41907077818598</v>
      </c>
      <c r="J390" s="7">
        <v>428.386659111982</v>
      </c>
      <c r="K390" s="7">
        <v>234.65398287231201</v>
      </c>
      <c r="L390" s="7">
        <v>367.13619624397802</v>
      </c>
      <c r="M390" s="6">
        <v>0.63914695764940099</v>
      </c>
      <c r="N390" s="7">
        <v>67.877224883014307</v>
      </c>
      <c r="O390" s="7">
        <v>438.12855831385599</v>
      </c>
      <c r="P390" s="2" t="s">
        <v>16</v>
      </c>
    </row>
    <row r="391" spans="1:16" x14ac:dyDescent="0.3">
      <c r="A391" s="19">
        <v>41753</v>
      </c>
      <c r="B391" s="5">
        <v>125</v>
      </c>
      <c r="C391" s="6">
        <v>2.0852777778093401</v>
      </c>
      <c r="D391" s="5" t="s">
        <v>44</v>
      </c>
      <c r="E391" s="5" t="s">
        <v>17</v>
      </c>
      <c r="F391" s="5" t="s">
        <v>18</v>
      </c>
      <c r="G391" s="5">
        <v>200</v>
      </c>
      <c r="H391" s="5">
        <v>3</v>
      </c>
      <c r="I391" s="7">
        <v>295.59911194939599</v>
      </c>
      <c r="J391" s="7">
        <v>423.59724317436797</v>
      </c>
      <c r="K391" s="7">
        <v>206.83402404352299</v>
      </c>
      <c r="L391" s="7">
        <v>362.34678030636502</v>
      </c>
      <c r="M391" s="6">
        <v>0.57081788851178406</v>
      </c>
      <c r="N391" s="7">
        <v>51.207229546229001</v>
      </c>
      <c r="O391" s="7">
        <v>433.23022673588002</v>
      </c>
      <c r="P391" s="2" t="s">
        <v>16</v>
      </c>
    </row>
    <row r="392" spans="1:16" x14ac:dyDescent="0.3">
      <c r="A392" s="19">
        <v>41753</v>
      </c>
      <c r="B392" s="5">
        <v>125</v>
      </c>
      <c r="C392" s="6">
        <v>2.0852777778093401</v>
      </c>
      <c r="D392" s="5" t="s">
        <v>42</v>
      </c>
      <c r="E392" s="5" t="s">
        <v>17</v>
      </c>
      <c r="F392" s="5" t="s">
        <v>18</v>
      </c>
      <c r="G392" s="5">
        <v>10</v>
      </c>
      <c r="H392" s="5">
        <v>1</v>
      </c>
      <c r="I392" s="7">
        <v>44.708554124166298</v>
      </c>
      <c r="J392" s="7">
        <v>42.264580479240301</v>
      </c>
      <c r="K392" s="7" t="s">
        <v>16</v>
      </c>
      <c r="L392" s="7" t="s">
        <v>16</v>
      </c>
      <c r="M392" s="6" t="s">
        <v>16</v>
      </c>
      <c r="N392" s="7" t="s">
        <v>19</v>
      </c>
      <c r="O392" s="7">
        <v>542.46909370113303</v>
      </c>
      <c r="P392" s="2" t="s">
        <v>16</v>
      </c>
    </row>
    <row r="393" spans="1:16" x14ac:dyDescent="0.3">
      <c r="A393" s="19">
        <v>41753</v>
      </c>
      <c r="B393" s="5">
        <v>125</v>
      </c>
      <c r="C393" s="6">
        <v>2.0852777778093401</v>
      </c>
      <c r="D393" s="5" t="s">
        <v>42</v>
      </c>
      <c r="E393" s="5" t="s">
        <v>17</v>
      </c>
      <c r="F393" s="5" t="s">
        <v>18</v>
      </c>
      <c r="G393" s="5">
        <v>30</v>
      </c>
      <c r="H393" s="5">
        <v>1</v>
      </c>
      <c r="I393" s="7">
        <v>43.714448126110902</v>
      </c>
      <c r="J393" s="7">
        <v>43.225715178653601</v>
      </c>
      <c r="K393" s="7" t="s">
        <v>16</v>
      </c>
      <c r="L393" s="7" t="s">
        <v>16</v>
      </c>
      <c r="M393" s="6" t="s">
        <v>16</v>
      </c>
      <c r="N393" s="7" t="s">
        <v>19</v>
      </c>
      <c r="O393" s="7">
        <v>536.4042220069</v>
      </c>
      <c r="P393" s="2" t="s">
        <v>16</v>
      </c>
    </row>
    <row r="394" spans="1:16" x14ac:dyDescent="0.3">
      <c r="A394" s="19">
        <v>41753</v>
      </c>
      <c r="B394" s="5">
        <v>125</v>
      </c>
      <c r="C394" s="6">
        <v>2.0852777778093401</v>
      </c>
      <c r="D394" s="5" t="s">
        <v>42</v>
      </c>
      <c r="E394" s="5" t="s">
        <v>17</v>
      </c>
      <c r="F394" s="5" t="s">
        <v>18</v>
      </c>
      <c r="G394" s="5">
        <v>50</v>
      </c>
      <c r="H394" s="5">
        <v>1</v>
      </c>
      <c r="I394" s="7">
        <v>48.369356820063203</v>
      </c>
      <c r="J394" s="7">
        <v>45.214052838145903</v>
      </c>
      <c r="K394" s="7" t="s">
        <v>16</v>
      </c>
      <c r="L394" s="7" t="s">
        <v>16</v>
      </c>
      <c r="M394" s="6" t="s">
        <v>16</v>
      </c>
      <c r="N394" s="7" t="s">
        <v>19</v>
      </c>
      <c r="O394" s="7">
        <v>518.61341918379298</v>
      </c>
      <c r="P394" s="2" t="s">
        <v>16</v>
      </c>
    </row>
    <row r="395" spans="1:16" x14ac:dyDescent="0.3">
      <c r="A395" s="19">
        <v>41753</v>
      </c>
      <c r="B395" s="5">
        <v>125</v>
      </c>
      <c r="C395" s="6">
        <v>2.0852777778093401</v>
      </c>
      <c r="D395" s="5" t="s">
        <v>42</v>
      </c>
      <c r="E395" s="5" t="s">
        <v>17</v>
      </c>
      <c r="F395" s="5" t="s">
        <v>18</v>
      </c>
      <c r="G395" s="5">
        <v>80</v>
      </c>
      <c r="H395" s="5">
        <v>1</v>
      </c>
      <c r="I395" s="7">
        <v>47.2938519490408</v>
      </c>
      <c r="J395" s="7">
        <v>48.916246518187997</v>
      </c>
      <c r="K395" s="7" t="s">
        <v>16</v>
      </c>
      <c r="L395" s="7" t="s">
        <v>16</v>
      </c>
      <c r="M395" s="6" t="s">
        <v>16</v>
      </c>
      <c r="N395" s="7" t="s">
        <v>19</v>
      </c>
      <c r="O395" s="7">
        <v>463.463593879499</v>
      </c>
      <c r="P395" s="2" t="s">
        <v>16</v>
      </c>
    </row>
    <row r="396" spans="1:16" x14ac:dyDescent="0.3">
      <c r="A396" s="19">
        <v>41753</v>
      </c>
      <c r="B396" s="5">
        <v>125</v>
      </c>
      <c r="C396" s="6">
        <v>2.0852777778093401</v>
      </c>
      <c r="D396" s="5" t="s">
        <v>42</v>
      </c>
      <c r="E396" s="5" t="s">
        <v>17</v>
      </c>
      <c r="F396" s="5" t="s">
        <v>18</v>
      </c>
      <c r="G396" s="5">
        <v>200</v>
      </c>
      <c r="H396" s="5">
        <v>1</v>
      </c>
      <c r="I396" s="7">
        <v>88.765087905873699</v>
      </c>
      <c r="J396" s="7">
        <v>61.250462868003197</v>
      </c>
      <c r="K396" s="7" t="s">
        <v>16</v>
      </c>
      <c r="L396" s="7" t="s">
        <v>16</v>
      </c>
      <c r="M396" s="6" t="s">
        <v>16</v>
      </c>
      <c r="N396" s="7" t="s">
        <v>19</v>
      </c>
      <c r="O396" s="7">
        <v>463.463593879499</v>
      </c>
      <c r="P396" s="2" t="s">
        <v>16</v>
      </c>
    </row>
    <row r="397" spans="1:16" x14ac:dyDescent="0.3">
      <c r="A397" s="19">
        <v>41753</v>
      </c>
      <c r="B397" s="5">
        <v>125</v>
      </c>
      <c r="C397" s="6">
        <v>2.0852777778093401</v>
      </c>
      <c r="D397" s="5" t="s">
        <v>42</v>
      </c>
      <c r="E397" s="5" t="s">
        <v>17</v>
      </c>
      <c r="F397" s="5" t="s">
        <v>18</v>
      </c>
      <c r="G397" s="5">
        <v>0</v>
      </c>
      <c r="H397" s="5">
        <v>1</v>
      </c>
      <c r="I397" s="7">
        <v>42.264580479240301</v>
      </c>
      <c r="J397" s="7">
        <v>42.264580479240301</v>
      </c>
      <c r="K397" s="7" t="s">
        <v>16</v>
      </c>
      <c r="L397" s="7" t="s">
        <v>16</v>
      </c>
      <c r="M397" s="6" t="s">
        <v>16</v>
      </c>
      <c r="N397" s="7" t="s">
        <v>19</v>
      </c>
      <c r="O397" s="7">
        <v>567.42210427964301</v>
      </c>
      <c r="P397" s="2" t="s">
        <v>16</v>
      </c>
    </row>
    <row r="398" spans="1:16" x14ac:dyDescent="0.3">
      <c r="A398" s="19">
        <v>41753</v>
      </c>
      <c r="B398" s="5">
        <v>156</v>
      </c>
      <c r="C398" s="6">
        <v>2.60333333327823</v>
      </c>
      <c r="D398" s="5" t="s">
        <v>44</v>
      </c>
      <c r="E398" s="5" t="s">
        <v>17</v>
      </c>
      <c r="F398" s="5" t="s">
        <v>18</v>
      </c>
      <c r="G398" s="5">
        <v>0</v>
      </c>
      <c r="H398" s="5">
        <v>1</v>
      </c>
      <c r="I398" s="7">
        <v>128.63969449369699</v>
      </c>
      <c r="J398" s="7">
        <v>634.94246691022602</v>
      </c>
      <c r="K398" s="7">
        <v>85.897248167581196</v>
      </c>
      <c r="L398" s="7">
        <v>595.43495429062898</v>
      </c>
      <c r="M398" s="6">
        <v>0.14425966690167699</v>
      </c>
      <c r="N398" s="7">
        <v>2.8861111799856398</v>
      </c>
      <c r="O398" s="7">
        <v>423.59724317436797</v>
      </c>
      <c r="P398" s="2" t="s">
        <v>16</v>
      </c>
    </row>
    <row r="399" spans="1:16" x14ac:dyDescent="0.3">
      <c r="A399" s="19">
        <v>41753</v>
      </c>
      <c r="B399" s="5">
        <v>156</v>
      </c>
      <c r="C399" s="6">
        <v>2.60333333327823</v>
      </c>
      <c r="D399" s="5" t="s">
        <v>44</v>
      </c>
      <c r="E399" s="5" t="s">
        <v>17</v>
      </c>
      <c r="F399" s="5" t="s">
        <v>18</v>
      </c>
      <c r="G399" s="5">
        <v>0</v>
      </c>
      <c r="H399" s="5">
        <v>2</v>
      </c>
      <c r="I399" s="7">
        <v>118.90368452040499</v>
      </c>
      <c r="J399" s="7">
        <v>768.67399286406703</v>
      </c>
      <c r="K399" s="7">
        <v>76.161238194288799</v>
      </c>
      <c r="L399" s="7">
        <v>729.16648024446999</v>
      </c>
      <c r="M399" s="6">
        <v>0.104449724799135</v>
      </c>
      <c r="N399" s="7">
        <v>0.55884559602445805</v>
      </c>
      <c r="O399" s="7">
        <v>484.78243415098001</v>
      </c>
      <c r="P399" s="2" t="s">
        <v>16</v>
      </c>
    </row>
    <row r="400" spans="1:16" x14ac:dyDescent="0.3">
      <c r="A400" s="19">
        <v>41753</v>
      </c>
      <c r="B400" s="5">
        <v>156</v>
      </c>
      <c r="C400" s="6">
        <v>2.60333333327823</v>
      </c>
      <c r="D400" s="5" t="s">
        <v>44</v>
      </c>
      <c r="E400" s="5" t="s">
        <v>17</v>
      </c>
      <c r="F400" s="5" t="s">
        <v>18</v>
      </c>
      <c r="G400" s="5">
        <v>0</v>
      </c>
      <c r="H400" s="5">
        <v>3</v>
      </c>
      <c r="I400" s="7">
        <v>120.248072877174</v>
      </c>
      <c r="J400" s="7">
        <v>768.67399286406703</v>
      </c>
      <c r="K400" s="7">
        <v>77.505626551057702</v>
      </c>
      <c r="L400" s="7">
        <v>729.16648024446999</v>
      </c>
      <c r="M400" s="6">
        <v>0.106293457874081</v>
      </c>
      <c r="N400" s="7">
        <v>0.66237463489475101</v>
      </c>
      <c r="O400" s="7">
        <v>507.08191876329602</v>
      </c>
      <c r="P400" s="2" t="s">
        <v>16</v>
      </c>
    </row>
    <row r="401" spans="1:16" x14ac:dyDescent="0.3">
      <c r="A401" s="19">
        <v>41753</v>
      </c>
      <c r="B401" s="5">
        <v>156</v>
      </c>
      <c r="C401" s="6">
        <v>2.60333333327823</v>
      </c>
      <c r="D401" s="5" t="s">
        <v>44</v>
      </c>
      <c r="E401" s="5" t="s">
        <v>17</v>
      </c>
      <c r="F401" s="5" t="s">
        <v>18</v>
      </c>
      <c r="G401" s="5">
        <v>10</v>
      </c>
      <c r="H401" s="5">
        <v>1</v>
      </c>
      <c r="I401" s="7">
        <v>143.94716798722399</v>
      </c>
      <c r="J401" s="7">
        <v>671.65837979939204</v>
      </c>
      <c r="K401" s="7">
        <v>101.682587507984</v>
      </c>
      <c r="L401" s="7">
        <v>632.592566066936</v>
      </c>
      <c r="M401" s="6">
        <v>0.16073946006065601</v>
      </c>
      <c r="N401" s="7">
        <v>3.9092743571180399</v>
      </c>
      <c r="O401" s="7">
        <v>501.41268007029998</v>
      </c>
      <c r="P401" s="2" t="s">
        <v>16</v>
      </c>
    </row>
    <row r="402" spans="1:16" x14ac:dyDescent="0.3">
      <c r="A402" s="19">
        <v>41753</v>
      </c>
      <c r="B402" s="5">
        <v>156</v>
      </c>
      <c r="C402" s="6">
        <v>2.60333333327823</v>
      </c>
      <c r="D402" s="5" t="s">
        <v>44</v>
      </c>
      <c r="E402" s="5" t="s">
        <v>17</v>
      </c>
      <c r="F402" s="5" t="s">
        <v>18</v>
      </c>
      <c r="G402" s="5">
        <v>10</v>
      </c>
      <c r="H402" s="5">
        <v>2</v>
      </c>
      <c r="I402" s="7">
        <v>137.61693309076799</v>
      </c>
      <c r="J402" s="7">
        <v>634.94246691022602</v>
      </c>
      <c r="K402" s="7">
        <v>95.352352611527607</v>
      </c>
      <c r="L402" s="7">
        <v>595.87665317776998</v>
      </c>
      <c r="M402" s="6">
        <v>0.16002028625055201</v>
      </c>
      <c r="N402" s="7">
        <v>3.86384885721779</v>
      </c>
      <c r="O402" s="7">
        <v>518.61341918379298</v>
      </c>
      <c r="P402" s="2" t="s">
        <v>16</v>
      </c>
    </row>
    <row r="403" spans="1:16" x14ac:dyDescent="0.3">
      <c r="A403" s="19">
        <v>41753</v>
      </c>
      <c r="B403" s="5">
        <v>156</v>
      </c>
      <c r="C403" s="6">
        <v>2.60333333327823</v>
      </c>
      <c r="D403" s="5" t="s">
        <v>44</v>
      </c>
      <c r="E403" s="5" t="s">
        <v>17</v>
      </c>
      <c r="F403" s="5" t="s">
        <v>18</v>
      </c>
      <c r="G403" s="5">
        <v>10</v>
      </c>
      <c r="H403" s="5">
        <v>3</v>
      </c>
      <c r="I403" s="7">
        <v>122.982622565573</v>
      </c>
      <c r="J403" s="7">
        <v>702.55396233282397</v>
      </c>
      <c r="K403" s="7">
        <v>80.7180420863329</v>
      </c>
      <c r="L403" s="7">
        <v>663.48814860036805</v>
      </c>
      <c r="M403" s="6">
        <v>0.12165709705080401</v>
      </c>
      <c r="N403" s="7">
        <v>1.5407558224720901</v>
      </c>
      <c r="O403" s="7">
        <v>507.08191876329602</v>
      </c>
      <c r="P403" s="2" t="s">
        <v>16</v>
      </c>
    </row>
    <row r="404" spans="1:16" x14ac:dyDescent="0.3">
      <c r="A404" s="19">
        <v>41753</v>
      </c>
      <c r="B404" s="5">
        <v>156</v>
      </c>
      <c r="C404" s="6">
        <v>2.60333333327823</v>
      </c>
      <c r="D404" s="5" t="s">
        <v>44</v>
      </c>
      <c r="E404" s="5" t="s">
        <v>17</v>
      </c>
      <c r="F404" s="5" t="s">
        <v>18</v>
      </c>
      <c r="G404" s="5">
        <v>30</v>
      </c>
      <c r="H404" s="5">
        <v>1</v>
      </c>
      <c r="I404" s="7">
        <v>168.48548794358399</v>
      </c>
      <c r="J404" s="7">
        <v>554.80533041290005</v>
      </c>
      <c r="K404" s="7">
        <v>124.771039817473</v>
      </c>
      <c r="L404" s="7">
        <v>514.85112482340105</v>
      </c>
      <c r="M404" s="6">
        <v>0.24234392002206601</v>
      </c>
      <c r="N404" s="7">
        <v>9.5775445914132096</v>
      </c>
      <c r="O404" s="7">
        <v>495.80682416846599</v>
      </c>
      <c r="P404" s="2" t="s">
        <v>16</v>
      </c>
    </row>
    <row r="405" spans="1:16" x14ac:dyDescent="0.3">
      <c r="A405" s="19">
        <v>41753</v>
      </c>
      <c r="B405" s="5">
        <v>156</v>
      </c>
      <c r="C405" s="6">
        <v>2.60333333327823</v>
      </c>
      <c r="D405" s="5" t="s">
        <v>44</v>
      </c>
      <c r="E405" s="5" t="s">
        <v>17</v>
      </c>
      <c r="F405" s="5" t="s">
        <v>18</v>
      </c>
      <c r="G405" s="5">
        <v>30</v>
      </c>
      <c r="H405" s="5">
        <v>2</v>
      </c>
      <c r="I405" s="7">
        <v>162.89736620333301</v>
      </c>
      <c r="J405" s="7">
        <v>573.83768066353502</v>
      </c>
      <c r="K405" s="7">
        <v>119.182918077222</v>
      </c>
      <c r="L405" s="7">
        <v>533.88347507403603</v>
      </c>
      <c r="M405" s="6">
        <v>0.223237698190029</v>
      </c>
      <c r="N405" s="7">
        <v>8.1522508139557406</v>
      </c>
      <c r="O405" s="7">
        <v>484.78243415098001</v>
      </c>
      <c r="P405" s="2" t="s">
        <v>16</v>
      </c>
    </row>
    <row r="406" spans="1:16" x14ac:dyDescent="0.3">
      <c r="A406" s="19">
        <v>41753</v>
      </c>
      <c r="B406" s="5">
        <v>156</v>
      </c>
      <c r="C406" s="6">
        <v>2.60333333327823</v>
      </c>
      <c r="D406" s="5" t="s">
        <v>44</v>
      </c>
      <c r="E406" s="5" t="s">
        <v>17</v>
      </c>
      <c r="F406" s="5" t="s">
        <v>18</v>
      </c>
      <c r="G406" s="5">
        <v>30</v>
      </c>
      <c r="H406" s="5">
        <v>3</v>
      </c>
      <c r="I406" s="7">
        <v>176.235644057174</v>
      </c>
      <c r="J406" s="7">
        <v>536.4042220069</v>
      </c>
      <c r="K406" s="7">
        <v>132.521195931063</v>
      </c>
      <c r="L406" s="7">
        <v>496.450016417401</v>
      </c>
      <c r="M406" s="6">
        <v>0.26693764034372303</v>
      </c>
      <c r="N406" s="7">
        <v>11.512265739166301</v>
      </c>
      <c r="O406" s="7">
        <v>501.41268007029998</v>
      </c>
      <c r="P406" s="2" t="s">
        <v>16</v>
      </c>
    </row>
    <row r="407" spans="1:16" x14ac:dyDescent="0.3">
      <c r="A407" s="19">
        <v>41753</v>
      </c>
      <c r="B407" s="5">
        <v>156</v>
      </c>
      <c r="C407" s="6">
        <v>2.60333333327823</v>
      </c>
      <c r="D407" s="5" t="s">
        <v>44</v>
      </c>
      <c r="E407" s="5" t="s">
        <v>17</v>
      </c>
      <c r="F407" s="5" t="s">
        <v>18</v>
      </c>
      <c r="G407" s="5">
        <v>50</v>
      </c>
      <c r="H407" s="5">
        <v>1</v>
      </c>
      <c r="I407" s="7">
        <v>238.74247263309999</v>
      </c>
      <c r="J407" s="7">
        <v>484.78243415098001</v>
      </c>
      <c r="K407" s="7">
        <v>193.01720564340701</v>
      </c>
      <c r="L407" s="7">
        <v>441.556718972326</v>
      </c>
      <c r="M407" s="6">
        <v>0.43712890632178097</v>
      </c>
      <c r="N407" s="7">
        <v>29.033673167415301</v>
      </c>
      <c r="O407" s="7">
        <v>463.463593879499</v>
      </c>
      <c r="P407" s="2" t="s">
        <v>16</v>
      </c>
    </row>
    <row r="408" spans="1:16" x14ac:dyDescent="0.3">
      <c r="A408" s="19">
        <v>41753</v>
      </c>
      <c r="B408" s="5">
        <v>156</v>
      </c>
      <c r="C408" s="6">
        <v>2.60333333327823</v>
      </c>
      <c r="D408" s="5" t="s">
        <v>44</v>
      </c>
      <c r="E408" s="5" t="s">
        <v>17</v>
      </c>
      <c r="F408" s="5" t="s">
        <v>18</v>
      </c>
      <c r="G408" s="5">
        <v>50</v>
      </c>
      <c r="H408" s="5">
        <v>2</v>
      </c>
      <c r="I408" s="7">
        <v>208.61039120183401</v>
      </c>
      <c r="J408" s="7">
        <v>484.78243415098001</v>
      </c>
      <c r="K408" s="7">
        <v>162.88512421214099</v>
      </c>
      <c r="L408" s="7">
        <v>441.556718972326</v>
      </c>
      <c r="M408" s="6">
        <v>0.36888833804010002</v>
      </c>
      <c r="N408" s="7">
        <v>20.983894896069899</v>
      </c>
      <c r="O408" s="7">
        <v>448.09199709461598</v>
      </c>
      <c r="P408" s="2" t="s">
        <v>16</v>
      </c>
    </row>
    <row r="409" spans="1:16" x14ac:dyDescent="0.3">
      <c r="A409" s="19">
        <v>41753</v>
      </c>
      <c r="B409" s="5">
        <v>156</v>
      </c>
      <c r="C409" s="6">
        <v>2.60333333327823</v>
      </c>
      <c r="D409" s="5" t="s">
        <v>44</v>
      </c>
      <c r="E409" s="5" t="s">
        <v>17</v>
      </c>
      <c r="F409" s="5" t="s">
        <v>18</v>
      </c>
      <c r="G409" s="5">
        <v>50</v>
      </c>
      <c r="H409" s="5">
        <v>3</v>
      </c>
      <c r="I409" s="7">
        <v>233.43397342786901</v>
      </c>
      <c r="J409" s="7">
        <v>484.78243415098001</v>
      </c>
      <c r="K409" s="7">
        <v>187.70870643817599</v>
      </c>
      <c r="L409" s="7">
        <v>441.556718972326</v>
      </c>
      <c r="M409" s="6">
        <v>0.42510667004467101</v>
      </c>
      <c r="N409" s="7">
        <v>27.491521278011401</v>
      </c>
      <c r="O409" s="7">
        <v>463.463593879499</v>
      </c>
      <c r="P409" s="2" t="s">
        <v>16</v>
      </c>
    </row>
    <row r="410" spans="1:16" x14ac:dyDescent="0.3">
      <c r="A410" s="19">
        <v>41753</v>
      </c>
      <c r="B410" s="5">
        <v>156</v>
      </c>
      <c r="C410" s="6">
        <v>2.60333333327823</v>
      </c>
      <c r="D410" s="5" t="s">
        <v>44</v>
      </c>
      <c r="E410" s="5" t="s">
        <v>17</v>
      </c>
      <c r="F410" s="5" t="s">
        <v>18</v>
      </c>
      <c r="G410" s="5">
        <v>80</v>
      </c>
      <c r="H410" s="5">
        <v>1</v>
      </c>
      <c r="I410" s="7">
        <v>255.40333418533999</v>
      </c>
      <c r="J410" s="7">
        <v>323.41907077818598</v>
      </c>
      <c r="K410" s="7">
        <v>202.48175287977301</v>
      </c>
      <c r="L410" s="7">
        <v>273.94975113580398</v>
      </c>
      <c r="M410" s="6">
        <v>0.73912004679791499</v>
      </c>
      <c r="N410" s="7">
        <v>104.74385396651201</v>
      </c>
      <c r="O410" s="7">
        <v>338.29600955336798</v>
      </c>
      <c r="P410" s="2" t="s">
        <v>16</v>
      </c>
    </row>
    <row r="411" spans="1:16" x14ac:dyDescent="0.3">
      <c r="A411" s="19">
        <v>41753</v>
      </c>
      <c r="B411" s="5">
        <v>156</v>
      </c>
      <c r="C411" s="6">
        <v>2.60333333327823</v>
      </c>
      <c r="D411" s="5" t="s">
        <v>44</v>
      </c>
      <c r="E411" s="5" t="s">
        <v>17</v>
      </c>
      <c r="F411" s="5" t="s">
        <v>18</v>
      </c>
      <c r="G411" s="5">
        <v>80</v>
      </c>
      <c r="H411" s="5">
        <v>2</v>
      </c>
      <c r="I411" s="7">
        <v>289.02639100224502</v>
      </c>
      <c r="J411" s="7">
        <v>423.59724317436797</v>
      </c>
      <c r="K411" s="7">
        <v>236.10480969667799</v>
      </c>
      <c r="L411" s="7">
        <v>374.12792353198603</v>
      </c>
      <c r="M411" s="6">
        <v>0.63108042689706501</v>
      </c>
      <c r="N411" s="7">
        <v>65.6379098463959</v>
      </c>
      <c r="O411" s="7">
        <v>433.23022673588002</v>
      </c>
      <c r="P411" s="2" t="s">
        <v>16</v>
      </c>
    </row>
    <row r="412" spans="1:16" x14ac:dyDescent="0.3">
      <c r="A412" s="19">
        <v>41753</v>
      </c>
      <c r="B412" s="5">
        <v>156</v>
      </c>
      <c r="C412" s="6">
        <v>2.60333333327823</v>
      </c>
      <c r="D412" s="5" t="s">
        <v>44</v>
      </c>
      <c r="E412" s="5" t="s">
        <v>17</v>
      </c>
      <c r="F412" s="5" t="s">
        <v>18</v>
      </c>
      <c r="G412" s="5">
        <v>80</v>
      </c>
      <c r="H412" s="5">
        <v>3</v>
      </c>
      <c r="I412" s="7">
        <v>295.59911194939599</v>
      </c>
      <c r="J412" s="7">
        <v>409.54788502142202</v>
      </c>
      <c r="K412" s="7">
        <v>242.67753064382899</v>
      </c>
      <c r="L412" s="7">
        <v>360.07856537904001</v>
      </c>
      <c r="M412" s="6">
        <v>0.67395716928713201</v>
      </c>
      <c r="N412" s="7">
        <v>78.5919038572939</v>
      </c>
      <c r="O412" s="7">
        <v>428.386659111982</v>
      </c>
      <c r="P412" s="2" t="s">
        <v>16</v>
      </c>
    </row>
    <row r="413" spans="1:16" x14ac:dyDescent="0.3">
      <c r="A413" s="19">
        <v>41753</v>
      </c>
      <c r="B413" s="5">
        <v>156</v>
      </c>
      <c r="C413" s="6">
        <v>2.60333333327823</v>
      </c>
      <c r="D413" s="5" t="s">
        <v>44</v>
      </c>
      <c r="E413" s="5" t="s">
        <v>17</v>
      </c>
      <c r="F413" s="5" t="s">
        <v>18</v>
      </c>
      <c r="G413" s="5">
        <v>200</v>
      </c>
      <c r="H413" s="5">
        <v>1</v>
      </c>
      <c r="I413" s="7">
        <v>323.41907077818598</v>
      </c>
      <c r="J413" s="7">
        <v>428.386659111982</v>
      </c>
      <c r="K413" s="7">
        <v>209.74430644838301</v>
      </c>
      <c r="L413" s="7">
        <v>358.289062962608</v>
      </c>
      <c r="M413" s="6">
        <v>0.58540527225156203</v>
      </c>
      <c r="N413" s="7">
        <v>54.369855814075201</v>
      </c>
      <c r="O413" s="7">
        <v>395.96449889187897</v>
      </c>
      <c r="P413" s="2" t="s">
        <v>16</v>
      </c>
    </row>
    <row r="414" spans="1:16" x14ac:dyDescent="0.3">
      <c r="A414" s="19">
        <v>41753</v>
      </c>
      <c r="B414" s="5">
        <v>156</v>
      </c>
      <c r="C414" s="6">
        <v>2.60333333327823</v>
      </c>
      <c r="D414" s="5" t="s">
        <v>44</v>
      </c>
      <c r="E414" s="5" t="s">
        <v>17</v>
      </c>
      <c r="F414" s="5" t="s">
        <v>18</v>
      </c>
      <c r="G414" s="5">
        <v>200</v>
      </c>
      <c r="H414" s="5">
        <v>2</v>
      </c>
      <c r="I414" s="7">
        <v>342.12096433268601</v>
      </c>
      <c r="J414" s="7">
        <v>428.386659111982</v>
      </c>
      <c r="K414" s="7">
        <v>228.44620000288299</v>
      </c>
      <c r="L414" s="7">
        <v>358.289062962608</v>
      </c>
      <c r="M414" s="6">
        <v>0.63760305188753197</v>
      </c>
      <c r="N414" s="7">
        <v>67.442134421983695</v>
      </c>
      <c r="O414" s="7">
        <v>423.59724317436797</v>
      </c>
      <c r="P414" s="2" t="s">
        <v>16</v>
      </c>
    </row>
    <row r="415" spans="1:16" x14ac:dyDescent="0.3">
      <c r="A415" s="19">
        <v>41753</v>
      </c>
      <c r="B415" s="5">
        <v>156</v>
      </c>
      <c r="C415" s="6">
        <v>2.60333333327823</v>
      </c>
      <c r="D415" s="5" t="s">
        <v>44</v>
      </c>
      <c r="E415" s="5" t="s">
        <v>17</v>
      </c>
      <c r="F415" s="5" t="s">
        <v>18</v>
      </c>
      <c r="G415" s="5">
        <v>200</v>
      </c>
      <c r="H415" s="5">
        <v>3</v>
      </c>
      <c r="I415" s="7">
        <v>349.901103789611</v>
      </c>
      <c r="J415" s="7">
        <v>428.386659111982</v>
      </c>
      <c r="K415" s="7">
        <v>236.22633945980701</v>
      </c>
      <c r="L415" s="7">
        <v>358.289062962608</v>
      </c>
      <c r="M415" s="6">
        <v>0.65931775172400497</v>
      </c>
      <c r="N415" s="7">
        <v>73.863521779082106</v>
      </c>
      <c r="O415" s="7">
        <v>409.54788502142202</v>
      </c>
      <c r="P415" s="2" t="s">
        <v>16</v>
      </c>
    </row>
    <row r="416" spans="1:16" x14ac:dyDescent="0.3">
      <c r="A416" s="19">
        <v>41753</v>
      </c>
      <c r="B416" s="5">
        <v>156</v>
      </c>
      <c r="C416" s="6">
        <v>2.60333333327823</v>
      </c>
      <c r="D416" s="5" t="s">
        <v>42</v>
      </c>
      <c r="E416" s="5" t="s">
        <v>17</v>
      </c>
      <c r="F416" s="5" t="s">
        <v>18</v>
      </c>
      <c r="G416" s="5">
        <v>10</v>
      </c>
      <c r="H416" s="5">
        <v>1</v>
      </c>
      <c r="I416" s="7">
        <v>42.264580479240301</v>
      </c>
      <c r="J416" s="7">
        <v>39.065813732456199</v>
      </c>
      <c r="K416" s="7" t="s">
        <v>16</v>
      </c>
      <c r="L416" s="7" t="s">
        <v>16</v>
      </c>
      <c r="M416" s="6" t="s">
        <v>16</v>
      </c>
      <c r="N416" s="7" t="s">
        <v>19</v>
      </c>
      <c r="O416" s="7">
        <v>548.60253806343599</v>
      </c>
      <c r="P416" s="2" t="s">
        <v>16</v>
      </c>
    </row>
    <row r="417" spans="1:16" x14ac:dyDescent="0.3">
      <c r="A417" s="19">
        <v>41753</v>
      </c>
      <c r="B417" s="5">
        <v>156</v>
      </c>
      <c r="C417" s="6">
        <v>2.60333333327823</v>
      </c>
      <c r="D417" s="5" t="s">
        <v>42</v>
      </c>
      <c r="E417" s="5" t="s">
        <v>17</v>
      </c>
      <c r="F417" s="5" t="s">
        <v>18</v>
      </c>
      <c r="G417" s="5">
        <v>30</v>
      </c>
      <c r="H417" s="5">
        <v>1</v>
      </c>
      <c r="I417" s="7">
        <v>43.714448126110902</v>
      </c>
      <c r="J417" s="7">
        <v>39.954205589498898</v>
      </c>
      <c r="K417" s="7" t="s">
        <v>16</v>
      </c>
      <c r="L417" s="7" t="s">
        <v>16</v>
      </c>
      <c r="M417" s="6" t="s">
        <v>16</v>
      </c>
      <c r="N417" s="7" t="s">
        <v>19</v>
      </c>
      <c r="O417" s="7">
        <v>524.47713859019302</v>
      </c>
      <c r="P417" s="2" t="s">
        <v>16</v>
      </c>
    </row>
    <row r="418" spans="1:16" x14ac:dyDescent="0.3">
      <c r="A418" s="19">
        <v>41753</v>
      </c>
      <c r="B418" s="5">
        <v>156</v>
      </c>
      <c r="C418" s="6">
        <v>2.60333333327823</v>
      </c>
      <c r="D418" s="5" t="s">
        <v>42</v>
      </c>
      <c r="E418" s="5" t="s">
        <v>17</v>
      </c>
      <c r="F418" s="5" t="s">
        <v>18</v>
      </c>
      <c r="G418" s="5">
        <v>50</v>
      </c>
      <c r="H418" s="5">
        <v>1</v>
      </c>
      <c r="I418" s="7">
        <v>45.725266989693097</v>
      </c>
      <c r="J418" s="7">
        <v>43.225715178653601</v>
      </c>
      <c r="K418" s="7" t="s">
        <v>16</v>
      </c>
      <c r="L418" s="7" t="s">
        <v>16</v>
      </c>
      <c r="M418" s="6" t="s">
        <v>16</v>
      </c>
      <c r="N418" s="7" t="s">
        <v>19</v>
      </c>
      <c r="O418" s="7">
        <v>518.61341918379298</v>
      </c>
      <c r="P418" s="2" t="s">
        <v>16</v>
      </c>
    </row>
    <row r="419" spans="1:16" x14ac:dyDescent="0.3">
      <c r="A419" s="19">
        <v>41753</v>
      </c>
      <c r="B419" s="5">
        <v>156</v>
      </c>
      <c r="C419" s="6">
        <v>2.60333333327823</v>
      </c>
      <c r="D419" s="5" t="s">
        <v>42</v>
      </c>
      <c r="E419" s="5" t="s">
        <v>17</v>
      </c>
      <c r="F419" s="5" t="s">
        <v>18</v>
      </c>
      <c r="G419" s="5">
        <v>80</v>
      </c>
      <c r="H419" s="5">
        <v>1</v>
      </c>
      <c r="I419" s="7">
        <v>52.921581305566903</v>
      </c>
      <c r="J419" s="7">
        <v>49.469319642382104</v>
      </c>
      <c r="K419" s="7" t="s">
        <v>16</v>
      </c>
      <c r="L419" s="7" t="s">
        <v>16</v>
      </c>
      <c r="M419" s="6" t="s">
        <v>16</v>
      </c>
      <c r="N419" s="7" t="s">
        <v>19</v>
      </c>
      <c r="O419" s="7">
        <v>458.282013464199</v>
      </c>
      <c r="P419" s="2" t="s">
        <v>16</v>
      </c>
    </row>
    <row r="420" spans="1:16" x14ac:dyDescent="0.3">
      <c r="A420" s="19">
        <v>41753</v>
      </c>
      <c r="B420" s="5">
        <v>156</v>
      </c>
      <c r="C420" s="6">
        <v>2.60333333327823</v>
      </c>
      <c r="D420" s="5" t="s">
        <v>42</v>
      </c>
      <c r="E420" s="5" t="s">
        <v>17</v>
      </c>
      <c r="F420" s="5" t="s">
        <v>18</v>
      </c>
      <c r="G420" s="5">
        <v>200</v>
      </c>
      <c r="H420" s="5">
        <v>1</v>
      </c>
      <c r="I420" s="7">
        <v>113.674764329803</v>
      </c>
      <c r="J420" s="7">
        <v>70.097596149373402</v>
      </c>
      <c r="K420" s="7" t="s">
        <v>16</v>
      </c>
      <c r="L420" s="7" t="s">
        <v>16</v>
      </c>
      <c r="M420" s="6" t="s">
        <v>16</v>
      </c>
      <c r="N420" s="7" t="s">
        <v>19</v>
      </c>
      <c r="O420" s="7">
        <v>448.09199709461598</v>
      </c>
      <c r="P420" s="2" t="s">
        <v>16</v>
      </c>
    </row>
    <row r="421" spans="1:16" x14ac:dyDescent="0.3">
      <c r="A421" s="19">
        <v>41753</v>
      </c>
      <c r="B421" s="5">
        <v>156</v>
      </c>
      <c r="C421" s="6">
        <v>2.60333333327823</v>
      </c>
      <c r="D421" s="5" t="s">
        <v>42</v>
      </c>
      <c r="E421" s="5" t="s">
        <v>17</v>
      </c>
      <c r="F421" s="5" t="s">
        <v>18</v>
      </c>
      <c r="G421" s="5">
        <v>0</v>
      </c>
      <c r="H421" s="5">
        <v>1</v>
      </c>
      <c r="I421" s="7">
        <v>42.742446326116202</v>
      </c>
      <c r="J421" s="7">
        <v>39.507512619597101</v>
      </c>
      <c r="K421" s="7" t="s">
        <v>16</v>
      </c>
      <c r="L421" s="7" t="s">
        <v>16</v>
      </c>
      <c r="M421" s="6" t="s">
        <v>16</v>
      </c>
      <c r="N421" s="7" t="s">
        <v>19</v>
      </c>
      <c r="O421" s="7">
        <v>567.42210427964301</v>
      </c>
      <c r="P421" s="2" t="s">
        <v>16</v>
      </c>
    </row>
    <row r="422" spans="1:16" x14ac:dyDescent="0.3">
      <c r="A422" s="19">
        <v>41753</v>
      </c>
      <c r="B422" s="5">
        <v>187</v>
      </c>
      <c r="C422" s="6">
        <v>3.1238888888076599</v>
      </c>
      <c r="D422" s="5" t="s">
        <v>44</v>
      </c>
      <c r="E422" s="5" t="s">
        <v>17</v>
      </c>
      <c r="F422" s="5" t="s">
        <v>18</v>
      </c>
      <c r="G422" s="5">
        <v>0</v>
      </c>
      <c r="H422" s="5">
        <v>1</v>
      </c>
      <c r="I422" s="7">
        <v>120.248072877174</v>
      </c>
      <c r="J422" s="7">
        <v>686.93249745670596</v>
      </c>
      <c r="K422" s="7">
        <v>79.385272598123507</v>
      </c>
      <c r="L422" s="7">
        <v>649.16237111954695</v>
      </c>
      <c r="M422" s="6">
        <v>0.122288777245692</v>
      </c>
      <c r="N422" s="7">
        <v>1.5774814502436101</v>
      </c>
      <c r="O422" s="7">
        <v>463.463593879499</v>
      </c>
      <c r="P422" s="2" t="s">
        <v>16</v>
      </c>
    </row>
    <row r="423" spans="1:16" x14ac:dyDescent="0.3">
      <c r="A423" s="19">
        <v>41753</v>
      </c>
      <c r="B423" s="5">
        <v>187</v>
      </c>
      <c r="C423" s="6">
        <v>3.1238888888076599</v>
      </c>
      <c r="D423" s="5" t="s">
        <v>44</v>
      </c>
      <c r="E423" s="5" t="s">
        <v>17</v>
      </c>
      <c r="F423" s="5" t="s">
        <v>18</v>
      </c>
      <c r="G423" s="5">
        <v>0</v>
      </c>
      <c r="H423" s="5">
        <v>2</v>
      </c>
      <c r="I423" s="7">
        <v>118.90368452040499</v>
      </c>
      <c r="J423" s="7">
        <v>804.03219206486801</v>
      </c>
      <c r="K423" s="7">
        <v>78.040884241354604</v>
      </c>
      <c r="L423" s="7">
        <v>766.262065727709</v>
      </c>
      <c r="M423" s="6">
        <v>0.10184620605907201</v>
      </c>
      <c r="N423" s="7">
        <v>0.41332602058017198</v>
      </c>
      <c r="O423" s="7">
        <v>507.08191876329602</v>
      </c>
      <c r="P423" s="2" t="s">
        <v>16</v>
      </c>
    </row>
    <row r="424" spans="1:16" x14ac:dyDescent="0.3">
      <c r="A424" s="19">
        <v>41753</v>
      </c>
      <c r="B424" s="5">
        <v>187</v>
      </c>
      <c r="C424" s="6">
        <v>3.1238888888076599</v>
      </c>
      <c r="D424" s="5" t="s">
        <v>44</v>
      </c>
      <c r="E424" s="5" t="s">
        <v>17</v>
      </c>
      <c r="F424" s="5" t="s">
        <v>18</v>
      </c>
      <c r="G424" s="5">
        <v>0</v>
      </c>
      <c r="H424" s="5">
        <v>3</v>
      </c>
      <c r="I424" s="7">
        <v>122.982622565573</v>
      </c>
      <c r="J424" s="7">
        <v>795.043012516158</v>
      </c>
      <c r="K424" s="7">
        <v>82.119822286522805</v>
      </c>
      <c r="L424" s="7">
        <v>757.27288617899796</v>
      </c>
      <c r="M424" s="6">
        <v>0.108441519279633</v>
      </c>
      <c r="N424" s="7">
        <v>0.78349398088208799</v>
      </c>
      <c r="O424" s="7">
        <v>530.40715632981198</v>
      </c>
      <c r="P424" s="2" t="s">
        <v>16</v>
      </c>
    </row>
    <row r="425" spans="1:16" x14ac:dyDescent="0.3">
      <c r="A425" s="19">
        <v>41753</v>
      </c>
      <c r="B425" s="5">
        <v>187</v>
      </c>
      <c r="C425" s="6">
        <v>3.1238888888076599</v>
      </c>
      <c r="D425" s="5" t="s">
        <v>44</v>
      </c>
      <c r="E425" s="5" t="s">
        <v>17</v>
      </c>
      <c r="F425" s="5" t="s">
        <v>18</v>
      </c>
      <c r="G425" s="5">
        <v>10</v>
      </c>
      <c r="H425" s="5">
        <v>1</v>
      </c>
      <c r="I425" s="7">
        <v>128.63969449369699</v>
      </c>
      <c r="J425" s="7">
        <v>664.14915587652001</v>
      </c>
      <c r="K425" s="7">
        <v>87.776894214647001</v>
      </c>
      <c r="L425" s="7">
        <v>625.95198038368403</v>
      </c>
      <c r="M425" s="6">
        <v>0.14022943766523999</v>
      </c>
      <c r="N425" s="7">
        <v>2.6414214759463102</v>
      </c>
      <c r="O425" s="7">
        <v>512.81525688703005</v>
      </c>
      <c r="P425" s="2" t="s">
        <v>16</v>
      </c>
    </row>
    <row r="426" spans="1:16" x14ac:dyDescent="0.3">
      <c r="A426" s="19">
        <v>41753</v>
      </c>
      <c r="B426" s="5">
        <v>187</v>
      </c>
      <c r="C426" s="6">
        <v>3.1238888888076599</v>
      </c>
      <c r="D426" s="5" t="s">
        <v>44</v>
      </c>
      <c r="E426" s="5" t="s">
        <v>17</v>
      </c>
      <c r="F426" s="5" t="s">
        <v>18</v>
      </c>
      <c r="G426" s="5">
        <v>10</v>
      </c>
      <c r="H426" s="5">
        <v>2</v>
      </c>
      <c r="I426" s="7">
        <v>128.63969449369699</v>
      </c>
      <c r="J426" s="7">
        <v>671.65837979939204</v>
      </c>
      <c r="K426" s="7">
        <v>87.776894214647001</v>
      </c>
      <c r="L426" s="7">
        <v>633.46120430655606</v>
      </c>
      <c r="M426" s="6">
        <v>0.13856711921408901</v>
      </c>
      <c r="N426" s="7">
        <v>2.5411142042599</v>
      </c>
      <c r="O426" s="7">
        <v>512.81525688703005</v>
      </c>
      <c r="P426" s="2" t="s">
        <v>16</v>
      </c>
    </row>
    <row r="427" spans="1:16" x14ac:dyDescent="0.3">
      <c r="A427" s="19">
        <v>41753</v>
      </c>
      <c r="B427" s="5">
        <v>187</v>
      </c>
      <c r="C427" s="6">
        <v>3.1238888888076599</v>
      </c>
      <c r="D427" s="5" t="s">
        <v>44</v>
      </c>
      <c r="E427" s="5" t="s">
        <v>17</v>
      </c>
      <c r="F427" s="5" t="s">
        <v>18</v>
      </c>
      <c r="G427" s="5">
        <v>10</v>
      </c>
      <c r="H427" s="5">
        <v>3</v>
      </c>
      <c r="I427" s="7">
        <v>118.90368452040499</v>
      </c>
      <c r="J427" s="7">
        <v>694.69932196842694</v>
      </c>
      <c r="K427" s="7">
        <v>78.040884241354604</v>
      </c>
      <c r="L427" s="7">
        <v>656.50214647559005</v>
      </c>
      <c r="M427" s="6">
        <v>0.118873768593621</v>
      </c>
      <c r="N427" s="7">
        <v>1.37951640983654</v>
      </c>
      <c r="O427" s="7">
        <v>507.08191876329602</v>
      </c>
      <c r="P427" s="2" t="s">
        <v>16</v>
      </c>
    </row>
    <row r="428" spans="1:16" x14ac:dyDescent="0.3">
      <c r="A428" s="19">
        <v>41753</v>
      </c>
      <c r="B428" s="5">
        <v>187</v>
      </c>
      <c r="C428" s="6">
        <v>3.1238888888076599</v>
      </c>
      <c r="D428" s="5" t="s">
        <v>44</v>
      </c>
      <c r="E428" s="5" t="s">
        <v>17</v>
      </c>
      <c r="F428" s="5" t="s">
        <v>18</v>
      </c>
      <c r="G428" s="5">
        <v>30</v>
      </c>
      <c r="H428" s="5">
        <v>1</v>
      </c>
      <c r="I428" s="7">
        <v>143.94716798722399</v>
      </c>
      <c r="J428" s="7">
        <v>580.32579496942003</v>
      </c>
      <c r="K428" s="7">
        <v>102.155110755471</v>
      </c>
      <c r="L428" s="7">
        <v>541.69674187580802</v>
      </c>
      <c r="M428" s="6">
        <v>0.188583579812064</v>
      </c>
      <c r="N428" s="7">
        <v>5.7251199344519099</v>
      </c>
      <c r="O428" s="7">
        <v>474.00317423121197</v>
      </c>
      <c r="P428" s="2" t="s">
        <v>16</v>
      </c>
    </row>
    <row r="429" spans="1:16" x14ac:dyDescent="0.3">
      <c r="A429" s="19">
        <v>41753</v>
      </c>
      <c r="B429" s="5">
        <v>187</v>
      </c>
      <c r="C429" s="6">
        <v>3.1238888888076599</v>
      </c>
      <c r="D429" s="5" t="s">
        <v>44</v>
      </c>
      <c r="E429" s="5" t="s">
        <v>17</v>
      </c>
      <c r="F429" s="5" t="s">
        <v>18</v>
      </c>
      <c r="G429" s="5">
        <v>30</v>
      </c>
      <c r="H429" s="5">
        <v>2</v>
      </c>
      <c r="I429" s="7">
        <v>143.94716798722399</v>
      </c>
      <c r="J429" s="7">
        <v>593.52292722969901</v>
      </c>
      <c r="K429" s="7">
        <v>102.155110755471</v>
      </c>
      <c r="L429" s="7">
        <v>554.89387413608699</v>
      </c>
      <c r="M429" s="6">
        <v>0.18409846552102699</v>
      </c>
      <c r="N429" s="7">
        <v>5.4248959158336296</v>
      </c>
      <c r="O429" s="7">
        <v>495.80682416846599</v>
      </c>
      <c r="P429" s="2" t="s">
        <v>16</v>
      </c>
    </row>
    <row r="430" spans="1:16" x14ac:dyDescent="0.3">
      <c r="A430" s="19">
        <v>41753</v>
      </c>
      <c r="B430" s="5">
        <v>187</v>
      </c>
      <c r="C430" s="6">
        <v>3.1238888888076599</v>
      </c>
      <c r="D430" s="5" t="s">
        <v>44</v>
      </c>
      <c r="E430" s="5" t="s">
        <v>17</v>
      </c>
      <c r="F430" s="5" t="s">
        <v>18</v>
      </c>
      <c r="G430" s="5">
        <v>30</v>
      </c>
      <c r="H430" s="5">
        <v>3</v>
      </c>
      <c r="I430" s="7">
        <v>155.733775515861</v>
      </c>
      <c r="J430" s="7">
        <v>561.078254834787</v>
      </c>
      <c r="K430" s="7">
        <v>113.94171828410801</v>
      </c>
      <c r="L430" s="7">
        <v>522.44920174117499</v>
      </c>
      <c r="M430" s="6">
        <v>0.21809147741899601</v>
      </c>
      <c r="N430" s="7">
        <v>7.7793039795830499</v>
      </c>
      <c r="O430" s="7">
        <v>490.263642430331</v>
      </c>
      <c r="P430" s="2" t="s">
        <v>16</v>
      </c>
    </row>
    <row r="431" spans="1:16" x14ac:dyDescent="0.3">
      <c r="A431" s="19">
        <v>41753</v>
      </c>
      <c r="B431" s="5">
        <v>187</v>
      </c>
      <c r="C431" s="6">
        <v>3.1238888888076599</v>
      </c>
      <c r="D431" s="5" t="s">
        <v>44</v>
      </c>
      <c r="E431" s="5" t="s">
        <v>17</v>
      </c>
      <c r="F431" s="5" t="s">
        <v>18</v>
      </c>
      <c r="G431" s="5">
        <v>50</v>
      </c>
      <c r="H431" s="5">
        <v>1</v>
      </c>
      <c r="I431" s="7">
        <v>218.206250871794</v>
      </c>
      <c r="J431" s="7">
        <v>501.41268007029998</v>
      </c>
      <c r="K431" s="7">
        <v>175.46380454567799</v>
      </c>
      <c r="L431" s="7">
        <v>459.62062283854698</v>
      </c>
      <c r="M431" s="6">
        <v>0.38175790168430601</v>
      </c>
      <c r="N431" s="7">
        <v>22.379541791044701</v>
      </c>
      <c r="O431" s="7">
        <v>458.282013464199</v>
      </c>
      <c r="P431" s="2" t="s">
        <v>16</v>
      </c>
    </row>
    <row r="432" spans="1:16" x14ac:dyDescent="0.3">
      <c r="A432" s="19">
        <v>41753</v>
      </c>
      <c r="B432" s="5">
        <v>187</v>
      </c>
      <c r="C432" s="6">
        <v>3.1238888888076599</v>
      </c>
      <c r="D432" s="5" t="s">
        <v>44</v>
      </c>
      <c r="E432" s="5" t="s">
        <v>17</v>
      </c>
      <c r="F432" s="5" t="s">
        <v>18</v>
      </c>
      <c r="G432" s="5">
        <v>50</v>
      </c>
      <c r="H432" s="5">
        <v>2</v>
      </c>
      <c r="I432" s="7">
        <v>197.206794996529</v>
      </c>
      <c r="J432" s="7">
        <v>518.61341918379298</v>
      </c>
      <c r="K432" s="7">
        <v>154.46434867041299</v>
      </c>
      <c r="L432" s="7">
        <v>476.82136195203998</v>
      </c>
      <c r="M432" s="6">
        <v>0.32394594914552</v>
      </c>
      <c r="N432" s="7">
        <v>16.488714656511199</v>
      </c>
      <c r="O432" s="7">
        <v>463.463593879499</v>
      </c>
      <c r="P432" s="2" t="s">
        <v>16</v>
      </c>
    </row>
    <row r="433" spans="1:16" x14ac:dyDescent="0.3">
      <c r="A433" s="19">
        <v>41753</v>
      </c>
      <c r="B433" s="5">
        <v>187</v>
      </c>
      <c r="C433" s="6">
        <v>3.1238888888076599</v>
      </c>
      <c r="D433" s="5" t="s">
        <v>44</v>
      </c>
      <c r="E433" s="5" t="s">
        <v>17</v>
      </c>
      <c r="F433" s="5" t="s">
        <v>18</v>
      </c>
      <c r="G433" s="5">
        <v>50</v>
      </c>
      <c r="H433" s="5">
        <v>3</v>
      </c>
      <c r="I433" s="7">
        <v>210.969051340617</v>
      </c>
      <c r="J433" s="7">
        <v>507.08191876329602</v>
      </c>
      <c r="K433" s="7">
        <v>168.22660501450099</v>
      </c>
      <c r="L433" s="7">
        <v>465.28986153154301</v>
      </c>
      <c r="M433" s="6">
        <v>0.36155226864554602</v>
      </c>
      <c r="N433" s="7">
        <v>20.211081176560899</v>
      </c>
      <c r="O433" s="7">
        <v>458.282013464199</v>
      </c>
      <c r="P433" s="2" t="s">
        <v>16</v>
      </c>
    </row>
    <row r="434" spans="1:16" x14ac:dyDescent="0.3">
      <c r="A434" s="19">
        <v>41753</v>
      </c>
      <c r="B434" s="5">
        <v>187</v>
      </c>
      <c r="C434" s="6">
        <v>3.1238888888076599</v>
      </c>
      <c r="D434" s="5" t="s">
        <v>44</v>
      </c>
      <c r="E434" s="5" t="s">
        <v>17</v>
      </c>
      <c r="F434" s="5" t="s">
        <v>18</v>
      </c>
      <c r="G434" s="5">
        <v>80</v>
      </c>
      <c r="H434" s="5">
        <v>1</v>
      </c>
      <c r="I434" s="7">
        <v>298.94131287427803</v>
      </c>
      <c r="J434" s="7">
        <v>430.80163585774602</v>
      </c>
      <c r="K434" s="7">
        <v>244.20428024549599</v>
      </c>
      <c r="L434" s="7">
        <v>382.97305444120798</v>
      </c>
      <c r="M434" s="6">
        <v>0.63765394827010002</v>
      </c>
      <c r="N434" s="7">
        <v>67.456427863746697</v>
      </c>
      <c r="O434" s="7">
        <v>414.17845143644001</v>
      </c>
      <c r="P434" s="2" t="s">
        <v>16</v>
      </c>
    </row>
    <row r="435" spans="1:16" x14ac:dyDescent="0.3">
      <c r="A435" s="19">
        <v>41753</v>
      </c>
      <c r="B435" s="5">
        <v>187</v>
      </c>
      <c r="C435" s="6">
        <v>3.1238888888076599</v>
      </c>
      <c r="D435" s="5" t="s">
        <v>44</v>
      </c>
      <c r="E435" s="5" t="s">
        <v>17</v>
      </c>
      <c r="F435" s="5" t="s">
        <v>18</v>
      </c>
      <c r="G435" s="5">
        <v>80</v>
      </c>
      <c r="H435" s="5">
        <v>2</v>
      </c>
      <c r="I435" s="7">
        <v>292.29427724504399</v>
      </c>
      <c r="J435" s="7">
        <v>438.12855831385599</v>
      </c>
      <c r="K435" s="7">
        <v>237.55724461626201</v>
      </c>
      <c r="L435" s="7">
        <v>390.299976897318</v>
      </c>
      <c r="M435" s="6">
        <v>0.60865298149571601</v>
      </c>
      <c r="N435" s="7">
        <v>59.8251217726473</v>
      </c>
      <c r="O435" s="7">
        <v>423.59724317436797</v>
      </c>
      <c r="P435" s="2" t="s">
        <v>16</v>
      </c>
    </row>
    <row r="436" spans="1:16" x14ac:dyDescent="0.3">
      <c r="A436" s="19">
        <v>41753</v>
      </c>
      <c r="B436" s="5">
        <v>187</v>
      </c>
      <c r="C436" s="6">
        <v>3.1238888888076599</v>
      </c>
      <c r="D436" s="5" t="s">
        <v>44</v>
      </c>
      <c r="E436" s="5" t="s">
        <v>17</v>
      </c>
      <c r="F436" s="5" t="s">
        <v>18</v>
      </c>
      <c r="G436" s="5">
        <v>80</v>
      </c>
      <c r="H436" s="5">
        <v>3</v>
      </c>
      <c r="I436" s="7">
        <v>289.02639100224502</v>
      </c>
      <c r="J436" s="7">
        <v>404.96908891277701</v>
      </c>
      <c r="K436" s="7">
        <v>234.28935837346299</v>
      </c>
      <c r="L436" s="7">
        <v>357.14050749623902</v>
      </c>
      <c r="M436" s="6">
        <v>0.65601451937212696</v>
      </c>
      <c r="N436" s="7">
        <v>72.843062666538799</v>
      </c>
      <c r="O436" s="7">
        <v>391.53756672351301</v>
      </c>
      <c r="P436" s="2" t="s">
        <v>16</v>
      </c>
    </row>
    <row r="437" spans="1:16" x14ac:dyDescent="0.3">
      <c r="A437" s="19">
        <v>41753</v>
      </c>
      <c r="B437" s="5">
        <v>187</v>
      </c>
      <c r="C437" s="6">
        <v>3.1238888888076599</v>
      </c>
      <c r="D437" s="5" t="s">
        <v>44</v>
      </c>
      <c r="E437" s="5" t="s">
        <v>17</v>
      </c>
      <c r="F437" s="5" t="s">
        <v>18</v>
      </c>
      <c r="G437" s="5">
        <v>200</v>
      </c>
      <c r="H437" s="5">
        <v>1</v>
      </c>
      <c r="I437" s="7">
        <v>334.51381824249802</v>
      </c>
      <c r="J437" s="7">
        <v>414.17845143644001</v>
      </c>
      <c r="K437" s="7">
        <v>202.94874101228999</v>
      </c>
      <c r="L437" s="7">
        <v>336.61655175063601</v>
      </c>
      <c r="M437" s="6">
        <v>0.60290778916490595</v>
      </c>
      <c r="N437" s="7">
        <v>58.426244975502499</v>
      </c>
      <c r="O437" s="7">
        <v>370.13433611549101</v>
      </c>
      <c r="P437" s="2" t="s">
        <v>16</v>
      </c>
    </row>
    <row r="438" spans="1:16" x14ac:dyDescent="0.3">
      <c r="A438" s="19">
        <v>41753</v>
      </c>
      <c r="B438" s="5">
        <v>187</v>
      </c>
      <c r="C438" s="6">
        <v>3.1238888888076599</v>
      </c>
      <c r="D438" s="5" t="s">
        <v>44</v>
      </c>
      <c r="E438" s="5" t="s">
        <v>17</v>
      </c>
      <c r="F438" s="5" t="s">
        <v>18</v>
      </c>
      <c r="G438" s="5">
        <v>200</v>
      </c>
      <c r="H438" s="5">
        <v>2</v>
      </c>
      <c r="I438" s="7">
        <v>345.98916608699301</v>
      </c>
      <c r="J438" s="7">
        <v>423.59724317436797</v>
      </c>
      <c r="K438" s="7">
        <v>214.424088856785</v>
      </c>
      <c r="L438" s="7">
        <v>346.035343488563</v>
      </c>
      <c r="M438" s="6">
        <v>0.61965950268277203</v>
      </c>
      <c r="N438" s="7">
        <v>62.605165058282701</v>
      </c>
      <c r="O438" s="7">
        <v>400.44148431206401</v>
      </c>
      <c r="P438" s="2" t="s">
        <v>16</v>
      </c>
    </row>
    <row r="439" spans="1:16" x14ac:dyDescent="0.3">
      <c r="A439" s="19">
        <v>41753</v>
      </c>
      <c r="B439" s="5">
        <v>187</v>
      </c>
      <c r="C439" s="6">
        <v>3.1238888888076599</v>
      </c>
      <c r="D439" s="5" t="s">
        <v>44</v>
      </c>
      <c r="E439" s="5" t="s">
        <v>17</v>
      </c>
      <c r="F439" s="5" t="s">
        <v>18</v>
      </c>
      <c r="G439" s="5">
        <v>200</v>
      </c>
      <c r="H439" s="5">
        <v>3</v>
      </c>
      <c r="I439" s="7">
        <v>312.69230040356098</v>
      </c>
      <c r="J439" s="7">
        <v>423.59724317436797</v>
      </c>
      <c r="K439" s="7">
        <v>181.127223173353</v>
      </c>
      <c r="L439" s="7">
        <v>346.035343488563</v>
      </c>
      <c r="M439" s="6">
        <v>0.52343561599030597</v>
      </c>
      <c r="N439" s="7">
        <v>42.103215435877303</v>
      </c>
      <c r="O439" s="7">
        <v>395.96449889187897</v>
      </c>
      <c r="P439" s="2" t="s">
        <v>16</v>
      </c>
    </row>
    <row r="440" spans="1:16" x14ac:dyDescent="0.3">
      <c r="A440" s="19">
        <v>41753</v>
      </c>
      <c r="B440" s="5">
        <v>187</v>
      </c>
      <c r="C440" s="6">
        <v>3.1238888888076599</v>
      </c>
      <c r="D440" s="5" t="s">
        <v>42</v>
      </c>
      <c r="E440" s="5" t="s">
        <v>17</v>
      </c>
      <c r="F440" s="5" t="s">
        <v>18</v>
      </c>
      <c r="G440" s="5">
        <v>10</v>
      </c>
      <c r="H440" s="5">
        <v>1</v>
      </c>
      <c r="I440" s="7">
        <v>40.862800279050397</v>
      </c>
      <c r="J440" s="7">
        <v>38.197175492836699</v>
      </c>
      <c r="K440" s="7" t="s">
        <v>16</v>
      </c>
      <c r="L440" s="7" t="s">
        <v>16</v>
      </c>
      <c r="M440" s="6" t="s">
        <v>16</v>
      </c>
      <c r="N440" s="7" t="s">
        <v>19</v>
      </c>
      <c r="O440" s="7">
        <v>567.42210427964301</v>
      </c>
      <c r="P440" s="2" t="s">
        <v>16</v>
      </c>
    </row>
    <row r="441" spans="1:16" x14ac:dyDescent="0.3">
      <c r="A441" s="19">
        <v>41753</v>
      </c>
      <c r="B441" s="5">
        <v>187</v>
      </c>
      <c r="C441" s="6">
        <v>3.1238888888076599</v>
      </c>
      <c r="D441" s="5" t="s">
        <v>42</v>
      </c>
      <c r="E441" s="5" t="s">
        <v>17</v>
      </c>
      <c r="F441" s="5" t="s">
        <v>18</v>
      </c>
      <c r="G441" s="5">
        <v>30</v>
      </c>
      <c r="H441" s="5">
        <v>1</v>
      </c>
      <c r="I441" s="7">
        <v>41.792057231752999</v>
      </c>
      <c r="J441" s="7">
        <v>38.629053093612001</v>
      </c>
      <c r="K441" s="7" t="s">
        <v>16</v>
      </c>
      <c r="L441" s="7" t="s">
        <v>16</v>
      </c>
      <c r="M441" s="6" t="s">
        <v>16</v>
      </c>
      <c r="N441" s="7" t="s">
        <v>19</v>
      </c>
      <c r="O441" s="7">
        <v>536.4042220069</v>
      </c>
      <c r="P441" s="2" t="s">
        <v>16</v>
      </c>
    </row>
    <row r="442" spans="1:16" x14ac:dyDescent="0.3">
      <c r="A442" s="19">
        <v>41753</v>
      </c>
      <c r="B442" s="5">
        <v>187</v>
      </c>
      <c r="C442" s="6">
        <v>3.1238888888076599</v>
      </c>
      <c r="D442" s="5" t="s">
        <v>42</v>
      </c>
      <c r="E442" s="5" t="s">
        <v>17</v>
      </c>
      <c r="F442" s="5" t="s">
        <v>18</v>
      </c>
      <c r="G442" s="5">
        <v>50</v>
      </c>
      <c r="H442" s="5">
        <v>1</v>
      </c>
      <c r="I442" s="7">
        <v>42.742446326116202</v>
      </c>
      <c r="J442" s="7">
        <v>41.792057231752999</v>
      </c>
      <c r="K442" s="7" t="s">
        <v>16</v>
      </c>
      <c r="L442" s="7" t="s">
        <v>16</v>
      </c>
      <c r="M442" s="6" t="s">
        <v>16</v>
      </c>
      <c r="N442" s="7" t="s">
        <v>19</v>
      </c>
      <c r="O442" s="7">
        <v>501.41268007029998</v>
      </c>
      <c r="P442" s="2" t="s">
        <v>16</v>
      </c>
    </row>
    <row r="443" spans="1:16" x14ac:dyDescent="0.3">
      <c r="A443" s="19">
        <v>41753</v>
      </c>
      <c r="B443" s="5">
        <v>187</v>
      </c>
      <c r="C443" s="6">
        <v>3.1238888888076599</v>
      </c>
      <c r="D443" s="5" t="s">
        <v>42</v>
      </c>
      <c r="E443" s="5" t="s">
        <v>17</v>
      </c>
      <c r="F443" s="5" t="s">
        <v>18</v>
      </c>
      <c r="G443" s="5">
        <v>80</v>
      </c>
      <c r="H443" s="5">
        <v>1</v>
      </c>
      <c r="I443" s="7">
        <v>54.737032628782202</v>
      </c>
      <c r="J443" s="7">
        <v>47.828581416537901</v>
      </c>
      <c r="K443" s="7" t="s">
        <v>16</v>
      </c>
      <c r="L443" s="7" t="s">
        <v>16</v>
      </c>
      <c r="M443" s="6" t="s">
        <v>16</v>
      </c>
      <c r="N443" s="7" t="s">
        <v>19</v>
      </c>
      <c r="O443" s="7">
        <v>433.23022673588002</v>
      </c>
      <c r="P443" s="2" t="s">
        <v>16</v>
      </c>
    </row>
    <row r="444" spans="1:16" x14ac:dyDescent="0.3">
      <c r="A444" s="19">
        <v>41753</v>
      </c>
      <c r="B444" s="5">
        <v>187</v>
      </c>
      <c r="C444" s="6">
        <v>3.1238888888076599</v>
      </c>
      <c r="D444" s="5" t="s">
        <v>42</v>
      </c>
      <c r="E444" s="5" t="s">
        <v>17</v>
      </c>
      <c r="F444" s="5" t="s">
        <v>18</v>
      </c>
      <c r="G444" s="5">
        <v>200</v>
      </c>
      <c r="H444" s="5">
        <v>1</v>
      </c>
      <c r="I444" s="7">
        <v>131.565077230208</v>
      </c>
      <c r="J444" s="7">
        <v>77.561899685804804</v>
      </c>
      <c r="K444" s="7" t="s">
        <v>16</v>
      </c>
      <c r="L444" s="7" t="s">
        <v>16</v>
      </c>
      <c r="M444" s="6" t="s">
        <v>16</v>
      </c>
      <c r="N444" s="7" t="s">
        <v>19</v>
      </c>
      <c r="O444" s="7">
        <v>428.386659111982</v>
      </c>
      <c r="P444" s="2" t="s">
        <v>16</v>
      </c>
    </row>
    <row r="445" spans="1:16" x14ac:dyDescent="0.3">
      <c r="A445" s="19">
        <v>41753</v>
      </c>
      <c r="B445" s="5">
        <v>187</v>
      </c>
      <c r="C445" s="6">
        <v>3.1238888888076599</v>
      </c>
      <c r="D445" s="5" t="s">
        <v>42</v>
      </c>
      <c r="E445" s="5" t="s">
        <v>17</v>
      </c>
      <c r="F445" s="5" t="s">
        <v>18</v>
      </c>
      <c r="G445" s="5">
        <v>0</v>
      </c>
      <c r="H445" s="5">
        <v>1</v>
      </c>
      <c r="I445" s="7">
        <v>40.862800279050397</v>
      </c>
      <c r="J445" s="7">
        <v>37.770126337159297</v>
      </c>
      <c r="K445" s="7" t="s">
        <v>16</v>
      </c>
      <c r="L445" s="7" t="s">
        <v>16</v>
      </c>
      <c r="M445" s="6" t="s">
        <v>16</v>
      </c>
      <c r="N445" s="7" t="s">
        <v>19</v>
      </c>
      <c r="O445" s="7">
        <v>573.83768066353502</v>
      </c>
      <c r="P445" s="2" t="s">
        <v>16</v>
      </c>
    </row>
    <row r="446" spans="1:16" x14ac:dyDescent="0.3">
      <c r="A446" s="19">
        <v>41753</v>
      </c>
      <c r="B446" s="5">
        <v>219</v>
      </c>
      <c r="C446" s="6">
        <v>3.64444444433708</v>
      </c>
      <c r="D446" s="5" t="s">
        <v>44</v>
      </c>
      <c r="E446" s="5" t="s">
        <v>17</v>
      </c>
      <c r="F446" s="5" t="s">
        <v>18</v>
      </c>
      <c r="G446" s="5">
        <v>0</v>
      </c>
      <c r="H446" s="5">
        <v>1</v>
      </c>
      <c r="I446" s="7">
        <v>121.60766160440301</v>
      </c>
      <c r="J446" s="7">
        <v>786.15433310880496</v>
      </c>
      <c r="K446" s="7">
        <v>82.100148984805998</v>
      </c>
      <c r="L446" s="7">
        <v>749.22403507463196</v>
      </c>
      <c r="M446" s="6">
        <v>0.10958023920926099</v>
      </c>
      <c r="N446" s="7">
        <v>0.84792134407147801</v>
      </c>
      <c r="O446" s="7">
        <v>501.41268007029998</v>
      </c>
      <c r="P446" s="2" t="s">
        <v>16</v>
      </c>
    </row>
    <row r="447" spans="1:16" x14ac:dyDescent="0.3">
      <c r="A447" s="19">
        <v>41753</v>
      </c>
      <c r="B447" s="5">
        <v>219</v>
      </c>
      <c r="C447" s="6">
        <v>3.64444444433708</v>
      </c>
      <c r="D447" s="5" t="s">
        <v>44</v>
      </c>
      <c r="E447" s="5" t="s">
        <v>17</v>
      </c>
      <c r="F447" s="5" t="s">
        <v>18</v>
      </c>
      <c r="G447" s="5">
        <v>0</v>
      </c>
      <c r="H447" s="5">
        <v>2</v>
      </c>
      <c r="I447" s="7">
        <v>114.96003173122899</v>
      </c>
      <c r="J447" s="7">
        <v>530.40715632981198</v>
      </c>
      <c r="K447" s="7">
        <v>75.452519111631503</v>
      </c>
      <c r="L447" s="7">
        <v>493.47685829563898</v>
      </c>
      <c r="M447" s="6">
        <v>0.15289981251041401</v>
      </c>
      <c r="N447" s="7">
        <v>3.4179476493236098</v>
      </c>
      <c r="O447" s="7">
        <v>365.99618836802301</v>
      </c>
      <c r="P447" s="2" t="s">
        <v>16</v>
      </c>
    </row>
    <row r="448" spans="1:16" x14ac:dyDescent="0.3">
      <c r="A448" s="19">
        <v>41753</v>
      </c>
      <c r="B448" s="5">
        <v>219</v>
      </c>
      <c r="C448" s="6">
        <v>3.64444444433708</v>
      </c>
      <c r="D448" s="5" t="s">
        <v>44</v>
      </c>
      <c r="E448" s="5" t="s">
        <v>17</v>
      </c>
      <c r="F448" s="5" t="s">
        <v>18</v>
      </c>
      <c r="G448" s="5">
        <v>0</v>
      </c>
      <c r="H448" s="5">
        <v>3</v>
      </c>
      <c r="I448" s="7">
        <v>121.60766160440301</v>
      </c>
      <c r="J448" s="7">
        <v>804.03219206486801</v>
      </c>
      <c r="K448" s="7">
        <v>82.100148984805998</v>
      </c>
      <c r="L448" s="7">
        <v>767.10189403069501</v>
      </c>
      <c r="M448" s="6">
        <v>0.107026393264935</v>
      </c>
      <c r="N448" s="7">
        <v>0.70364065562914602</v>
      </c>
      <c r="O448" s="7">
        <v>507.08191876329602</v>
      </c>
      <c r="P448" s="2" t="s">
        <v>16</v>
      </c>
    </row>
    <row r="449" spans="1:16" x14ac:dyDescent="0.3">
      <c r="A449" s="19">
        <v>41753</v>
      </c>
      <c r="B449" s="5">
        <v>219</v>
      </c>
      <c r="C449" s="6">
        <v>3.64444444433708</v>
      </c>
      <c r="D449" s="5" t="s">
        <v>44</v>
      </c>
      <c r="E449" s="5" t="s">
        <v>17</v>
      </c>
      <c r="F449" s="5" t="s">
        <v>18</v>
      </c>
      <c r="G449" s="5">
        <v>10</v>
      </c>
      <c r="H449" s="5">
        <v>1</v>
      </c>
      <c r="I449" s="7">
        <v>125.77935838152899</v>
      </c>
      <c r="J449" s="7">
        <v>694.69932196842694</v>
      </c>
      <c r="K449" s="7">
        <v>84.454541528797705</v>
      </c>
      <c r="L449" s="7">
        <v>658.99388314223404</v>
      </c>
      <c r="M449" s="6">
        <v>0.128156791268075</v>
      </c>
      <c r="N449" s="7">
        <v>1.92100445223173</v>
      </c>
      <c r="O449" s="7">
        <v>507.08191876329602</v>
      </c>
      <c r="P449" s="2" t="s">
        <v>16</v>
      </c>
    </row>
    <row r="450" spans="1:16" x14ac:dyDescent="0.3">
      <c r="A450" s="19">
        <v>41753</v>
      </c>
      <c r="B450" s="5">
        <v>219</v>
      </c>
      <c r="C450" s="6">
        <v>3.64444444433708</v>
      </c>
      <c r="D450" s="5" t="s">
        <v>44</v>
      </c>
      <c r="E450" s="5" t="s">
        <v>17</v>
      </c>
      <c r="F450" s="5" t="s">
        <v>18</v>
      </c>
      <c r="G450" s="5">
        <v>10</v>
      </c>
      <c r="H450" s="5">
        <v>2</v>
      </c>
      <c r="I450" s="7">
        <v>125.77935838152899</v>
      </c>
      <c r="J450" s="7">
        <v>710.49741144267898</v>
      </c>
      <c r="K450" s="7">
        <v>84.454541528797705</v>
      </c>
      <c r="L450" s="7">
        <v>674.79197261648596</v>
      </c>
      <c r="M450" s="6">
        <v>0.125156411095597</v>
      </c>
      <c r="N450" s="7">
        <v>1.7448232065851099</v>
      </c>
      <c r="O450" s="7">
        <v>501.41268007029998</v>
      </c>
      <c r="P450" s="2" t="s">
        <v>16</v>
      </c>
    </row>
    <row r="451" spans="1:16" x14ac:dyDescent="0.3">
      <c r="A451" s="19">
        <v>41753</v>
      </c>
      <c r="B451" s="5">
        <v>219</v>
      </c>
      <c r="C451" s="6">
        <v>3.64444444433708</v>
      </c>
      <c r="D451" s="5" t="s">
        <v>44</v>
      </c>
      <c r="E451" s="5" t="s">
        <v>17</v>
      </c>
      <c r="F451" s="5" t="s">
        <v>18</v>
      </c>
      <c r="G451" s="5">
        <v>10</v>
      </c>
      <c r="H451" s="5">
        <v>3</v>
      </c>
      <c r="I451" s="7">
        <v>124.373129567345</v>
      </c>
      <c r="J451" s="7">
        <v>734.87070932841198</v>
      </c>
      <c r="K451" s="7">
        <v>83.048312714613601</v>
      </c>
      <c r="L451" s="7">
        <v>699.16527050221896</v>
      </c>
      <c r="M451" s="6">
        <v>0.118782090899565</v>
      </c>
      <c r="N451" s="7">
        <v>1.37422156528837</v>
      </c>
      <c r="O451" s="7">
        <v>501.41268007029998</v>
      </c>
      <c r="P451" s="2" t="s">
        <v>16</v>
      </c>
    </row>
    <row r="452" spans="1:16" x14ac:dyDescent="0.3">
      <c r="A452" s="19">
        <v>41753</v>
      </c>
      <c r="B452" s="5">
        <v>219</v>
      </c>
      <c r="C452" s="6">
        <v>3.64444444433708</v>
      </c>
      <c r="D452" s="5" t="s">
        <v>44</v>
      </c>
      <c r="E452" s="5" t="s">
        <v>17</v>
      </c>
      <c r="F452" s="5" t="s">
        <v>18</v>
      </c>
      <c r="G452" s="5">
        <v>30</v>
      </c>
      <c r="H452" s="5">
        <v>1</v>
      </c>
      <c r="I452" s="7">
        <v>139.17290339806101</v>
      </c>
      <c r="J452" s="7">
        <v>627.84373144355402</v>
      </c>
      <c r="K452" s="7">
        <v>97.380846166307705</v>
      </c>
      <c r="L452" s="7">
        <v>591.32631871806996</v>
      </c>
      <c r="M452" s="6">
        <v>0.164682076687232</v>
      </c>
      <c r="N452" s="7">
        <v>4.1595886221484397</v>
      </c>
      <c r="O452" s="7">
        <v>495.80682416846599</v>
      </c>
      <c r="P452" s="2" t="s">
        <v>16</v>
      </c>
    </row>
    <row r="453" spans="1:16" x14ac:dyDescent="0.3">
      <c r="A453" s="19">
        <v>41753</v>
      </c>
      <c r="B453" s="5">
        <v>219</v>
      </c>
      <c r="C453" s="6">
        <v>3.64444444433708</v>
      </c>
      <c r="D453" s="5" t="s">
        <v>44</v>
      </c>
      <c r="E453" s="5" t="s">
        <v>17</v>
      </c>
      <c r="F453" s="5" t="s">
        <v>18</v>
      </c>
      <c r="G453" s="5">
        <v>30</v>
      </c>
      <c r="H453" s="5">
        <v>2</v>
      </c>
      <c r="I453" s="7">
        <v>131.565077230208</v>
      </c>
      <c r="J453" s="7">
        <v>627.84373144355402</v>
      </c>
      <c r="K453" s="7">
        <v>89.773019998454799</v>
      </c>
      <c r="L453" s="7">
        <v>591.32631871806996</v>
      </c>
      <c r="M453" s="6">
        <v>0.151816378126163</v>
      </c>
      <c r="N453" s="7">
        <v>3.3507078282404001</v>
      </c>
      <c r="O453" s="7">
        <v>507.08191876329602</v>
      </c>
      <c r="P453" s="2" t="s">
        <v>16</v>
      </c>
    </row>
    <row r="454" spans="1:16" x14ac:dyDescent="0.3">
      <c r="A454" s="19">
        <v>41753</v>
      </c>
      <c r="B454" s="5">
        <v>219</v>
      </c>
      <c r="C454" s="6">
        <v>3.64444444433708</v>
      </c>
      <c r="D454" s="5" t="s">
        <v>44</v>
      </c>
      <c r="E454" s="5" t="s">
        <v>17</v>
      </c>
      <c r="F454" s="5" t="s">
        <v>18</v>
      </c>
      <c r="G454" s="5">
        <v>30</v>
      </c>
      <c r="H454" s="5">
        <v>3</v>
      </c>
      <c r="I454" s="7">
        <v>143.94716798722399</v>
      </c>
      <c r="J454" s="7">
        <v>573.83768066353502</v>
      </c>
      <c r="K454" s="7">
        <v>102.155110755471</v>
      </c>
      <c r="L454" s="7">
        <v>537.32026793805096</v>
      </c>
      <c r="M454" s="6">
        <v>0.190119593194369</v>
      </c>
      <c r="N454" s="7">
        <v>5.8286424973279196</v>
      </c>
      <c r="O454" s="7">
        <v>479.362506459462</v>
      </c>
      <c r="P454" s="2" t="s">
        <v>16</v>
      </c>
    </row>
    <row r="455" spans="1:16" x14ac:dyDescent="0.3">
      <c r="A455" s="19">
        <v>41753</v>
      </c>
      <c r="B455" s="5">
        <v>219</v>
      </c>
      <c r="C455" s="6">
        <v>3.64444444433708</v>
      </c>
      <c r="D455" s="5" t="s">
        <v>44</v>
      </c>
      <c r="E455" s="5" t="s">
        <v>17</v>
      </c>
      <c r="F455" s="5" t="s">
        <v>18</v>
      </c>
      <c r="G455" s="5">
        <v>50</v>
      </c>
      <c r="H455" s="5">
        <v>1</v>
      </c>
      <c r="I455" s="7">
        <v>201.69145547303299</v>
      </c>
      <c r="J455" s="7">
        <v>512.81525688703005</v>
      </c>
      <c r="K455" s="7">
        <v>158.465740294379</v>
      </c>
      <c r="L455" s="7">
        <v>472.40930777911097</v>
      </c>
      <c r="M455" s="6">
        <v>0.335441613204783</v>
      </c>
      <c r="N455" s="7">
        <v>17.586033878539101</v>
      </c>
      <c r="O455" s="7">
        <v>438.12855831385599</v>
      </c>
      <c r="P455" s="2" t="s">
        <v>16</v>
      </c>
    </row>
    <row r="456" spans="1:16" x14ac:dyDescent="0.3">
      <c r="A456" s="19">
        <v>41753</v>
      </c>
      <c r="B456" s="5">
        <v>219</v>
      </c>
      <c r="C456" s="6">
        <v>3.64444444433708</v>
      </c>
      <c r="D456" s="5" t="s">
        <v>44</v>
      </c>
      <c r="E456" s="5" t="s">
        <v>17</v>
      </c>
      <c r="F456" s="5" t="s">
        <v>18</v>
      </c>
      <c r="G456" s="5">
        <v>50</v>
      </c>
      <c r="H456" s="5">
        <v>2</v>
      </c>
      <c r="I456" s="7">
        <v>176.235644057174</v>
      </c>
      <c r="J456" s="7">
        <v>542.46909370113303</v>
      </c>
      <c r="K456" s="7">
        <v>133.00992887852101</v>
      </c>
      <c r="L456" s="7">
        <v>502.063144593213</v>
      </c>
      <c r="M456" s="6">
        <v>0.26492669360602</v>
      </c>
      <c r="N456" s="7">
        <v>11.349622206618299</v>
      </c>
      <c r="O456" s="7">
        <v>474.00317423121197</v>
      </c>
      <c r="P456" s="2" t="s">
        <v>16</v>
      </c>
    </row>
    <row r="457" spans="1:16" x14ac:dyDescent="0.3">
      <c r="A457" s="19">
        <v>41753</v>
      </c>
      <c r="B457" s="5">
        <v>219</v>
      </c>
      <c r="C457" s="6">
        <v>3.64444444433708</v>
      </c>
      <c r="D457" s="5" t="s">
        <v>44</v>
      </c>
      <c r="E457" s="5" t="s">
        <v>17</v>
      </c>
      <c r="F457" s="5" t="s">
        <v>18</v>
      </c>
      <c r="G457" s="5">
        <v>50</v>
      </c>
      <c r="H457" s="5">
        <v>3</v>
      </c>
      <c r="I457" s="7">
        <v>195.00199858919001</v>
      </c>
      <c r="J457" s="7">
        <v>536.4042220069</v>
      </c>
      <c r="K457" s="7">
        <v>151.77628341053699</v>
      </c>
      <c r="L457" s="7">
        <v>495.99827289898099</v>
      </c>
      <c r="M457" s="6">
        <v>0.30600163690781401</v>
      </c>
      <c r="N457" s="7">
        <v>14.8420054768448</v>
      </c>
      <c r="O457" s="7">
        <v>443.08227303632998</v>
      </c>
      <c r="P457" s="2" t="s">
        <v>16</v>
      </c>
    </row>
    <row r="458" spans="1:16" x14ac:dyDescent="0.3">
      <c r="A458" s="19">
        <v>41753</v>
      </c>
      <c r="B458" s="5">
        <v>219</v>
      </c>
      <c r="C458" s="6">
        <v>3.64444444433708</v>
      </c>
      <c r="D458" s="5" t="s">
        <v>44</v>
      </c>
      <c r="E458" s="5" t="s">
        <v>17</v>
      </c>
      <c r="F458" s="5" t="s">
        <v>18</v>
      </c>
      <c r="G458" s="5">
        <v>80</v>
      </c>
      <c r="H458" s="5">
        <v>1</v>
      </c>
      <c r="I458" s="7">
        <v>295.59911194939599</v>
      </c>
      <c r="J458" s="7">
        <v>433.23022673588002</v>
      </c>
      <c r="K458" s="7">
        <v>242.07917107224901</v>
      </c>
      <c r="L458" s="7">
        <v>384.86086991581698</v>
      </c>
      <c r="M458" s="6">
        <v>0.62900437533491105</v>
      </c>
      <c r="N458" s="7">
        <v>65.074897570164396</v>
      </c>
      <c r="O458" s="7">
        <v>391.53756672351301</v>
      </c>
      <c r="P458" s="2" t="s">
        <v>16</v>
      </c>
    </row>
    <row r="459" spans="1:16" x14ac:dyDescent="0.3">
      <c r="A459" s="19">
        <v>41753</v>
      </c>
      <c r="B459" s="5">
        <v>219</v>
      </c>
      <c r="C459" s="6">
        <v>3.64444444433708</v>
      </c>
      <c r="D459" s="5" t="s">
        <v>44</v>
      </c>
      <c r="E459" s="5" t="s">
        <v>17</v>
      </c>
      <c r="F459" s="5" t="s">
        <v>18</v>
      </c>
      <c r="G459" s="5">
        <v>80</v>
      </c>
      <c r="H459" s="5">
        <v>2</v>
      </c>
      <c r="I459" s="7">
        <v>279.44031519964</v>
      </c>
      <c r="J459" s="7">
        <v>433.23022673588002</v>
      </c>
      <c r="K459" s="7">
        <v>225.92037432249299</v>
      </c>
      <c r="L459" s="7">
        <v>384.86086991581698</v>
      </c>
      <c r="M459" s="6">
        <v>0.58701830189156401</v>
      </c>
      <c r="N459" s="7">
        <v>54.731345537663799</v>
      </c>
      <c r="O459" s="7">
        <v>400.44148431206401</v>
      </c>
      <c r="P459" s="2" t="s">
        <v>16</v>
      </c>
    </row>
    <row r="460" spans="1:16" x14ac:dyDescent="0.3">
      <c r="A460" s="19">
        <v>41753</v>
      </c>
      <c r="B460" s="5">
        <v>219</v>
      </c>
      <c r="C460" s="6">
        <v>3.64444444433708</v>
      </c>
      <c r="D460" s="5" t="s">
        <v>44</v>
      </c>
      <c r="E460" s="5" t="s">
        <v>17</v>
      </c>
      <c r="F460" s="5" t="s">
        <v>18</v>
      </c>
      <c r="G460" s="5">
        <v>80</v>
      </c>
      <c r="H460" s="5">
        <v>3</v>
      </c>
      <c r="I460" s="7">
        <v>285.79504013261999</v>
      </c>
      <c r="J460" s="7">
        <v>418.86137350047602</v>
      </c>
      <c r="K460" s="7">
        <v>232.27509925547301</v>
      </c>
      <c r="L460" s="7">
        <v>370.49201668041297</v>
      </c>
      <c r="M460" s="6">
        <v>0.62693685369159802</v>
      </c>
      <c r="N460" s="7">
        <v>64.519464505841498</v>
      </c>
      <c r="O460" s="7">
        <v>378.55152492586302</v>
      </c>
      <c r="P460" s="2" t="s">
        <v>16</v>
      </c>
    </row>
    <row r="461" spans="1:16" x14ac:dyDescent="0.3">
      <c r="A461" s="19">
        <v>41753</v>
      </c>
      <c r="B461" s="5">
        <v>219</v>
      </c>
      <c r="C461" s="6">
        <v>3.64444444433708</v>
      </c>
      <c r="D461" s="5" t="s">
        <v>44</v>
      </c>
      <c r="E461" s="5" t="s">
        <v>17</v>
      </c>
      <c r="F461" s="5" t="s">
        <v>18</v>
      </c>
      <c r="G461" s="5">
        <v>200</v>
      </c>
      <c r="H461" s="5">
        <v>1</v>
      </c>
      <c r="I461" s="7">
        <v>349.901103789611</v>
      </c>
      <c r="J461" s="7">
        <v>409.54788502142202</v>
      </c>
      <c r="K461" s="7">
        <v>210.72820039154999</v>
      </c>
      <c r="L461" s="7">
        <v>328.41821912400798</v>
      </c>
      <c r="M461" s="6">
        <v>0.64164588966357206</v>
      </c>
      <c r="N461" s="7">
        <v>68.588128473298198</v>
      </c>
      <c r="O461" s="7">
        <v>378.55152492586302</v>
      </c>
      <c r="P461" s="2" t="s">
        <v>16</v>
      </c>
    </row>
    <row r="462" spans="1:16" x14ac:dyDescent="0.3">
      <c r="A462" s="19">
        <v>41753</v>
      </c>
      <c r="B462" s="5">
        <v>219</v>
      </c>
      <c r="C462" s="6">
        <v>3.64444444433708</v>
      </c>
      <c r="D462" s="5" t="s">
        <v>44</v>
      </c>
      <c r="E462" s="5" t="s">
        <v>17</v>
      </c>
      <c r="F462" s="5" t="s">
        <v>18</v>
      </c>
      <c r="G462" s="5">
        <v>200</v>
      </c>
      <c r="H462" s="5">
        <v>2</v>
      </c>
      <c r="I462" s="7">
        <v>357.85817063853898</v>
      </c>
      <c r="J462" s="7">
        <v>404.96908891277701</v>
      </c>
      <c r="K462" s="7">
        <v>218.685267240478</v>
      </c>
      <c r="L462" s="7">
        <v>323.83942301536302</v>
      </c>
      <c r="M462" s="6">
        <v>0.67528920723806996</v>
      </c>
      <c r="N462" s="7">
        <v>79.039630270665</v>
      </c>
      <c r="O462" s="7">
        <v>378.55152492586302</v>
      </c>
      <c r="P462" s="2" t="s">
        <v>16</v>
      </c>
    </row>
    <row r="463" spans="1:16" x14ac:dyDescent="0.3">
      <c r="A463" s="19">
        <v>41753</v>
      </c>
      <c r="B463" s="5">
        <v>219</v>
      </c>
      <c r="C463" s="6">
        <v>3.64444444433708</v>
      </c>
      <c r="D463" s="5" t="s">
        <v>44</v>
      </c>
      <c r="E463" s="5" t="s">
        <v>17</v>
      </c>
      <c r="F463" s="5" t="s">
        <v>18</v>
      </c>
      <c r="G463" s="5">
        <v>200</v>
      </c>
      <c r="H463" s="5">
        <v>3</v>
      </c>
      <c r="I463" s="7">
        <v>345.98916608699301</v>
      </c>
      <c r="J463" s="7">
        <v>409.54788502142202</v>
      </c>
      <c r="K463" s="7">
        <v>206.81626268893299</v>
      </c>
      <c r="L463" s="7">
        <v>328.41821912400798</v>
      </c>
      <c r="M463" s="6">
        <v>0.62973443812153496</v>
      </c>
      <c r="N463" s="7">
        <v>65.272278181488105</v>
      </c>
      <c r="O463" s="7">
        <v>378.55152492586302</v>
      </c>
      <c r="P463" s="2" t="s">
        <v>16</v>
      </c>
    </row>
    <row r="464" spans="1:16" x14ac:dyDescent="0.3">
      <c r="A464" s="19">
        <v>41753</v>
      </c>
      <c r="B464" s="5">
        <v>219</v>
      </c>
      <c r="C464" s="6">
        <v>3.64444444433708</v>
      </c>
      <c r="D464" s="5" t="s">
        <v>42</v>
      </c>
      <c r="E464" s="5" t="s">
        <v>17</v>
      </c>
      <c r="F464" s="5" t="s">
        <v>18</v>
      </c>
      <c r="G464" s="5">
        <v>10</v>
      </c>
      <c r="H464" s="5">
        <v>1</v>
      </c>
      <c r="I464" s="7">
        <v>41.324816852731097</v>
      </c>
      <c r="J464" s="7">
        <v>35.705438826192598</v>
      </c>
      <c r="K464" s="7" t="s">
        <v>16</v>
      </c>
      <c r="L464" s="7" t="s">
        <v>16</v>
      </c>
      <c r="M464" s="6" t="s">
        <v>16</v>
      </c>
      <c r="N464" s="7" t="s">
        <v>19</v>
      </c>
      <c r="O464" s="7">
        <v>554.80533041290005</v>
      </c>
      <c r="P464" s="2" t="s">
        <v>16</v>
      </c>
    </row>
    <row r="465" spans="1:16" x14ac:dyDescent="0.3">
      <c r="A465" s="19">
        <v>41753</v>
      </c>
      <c r="B465" s="5">
        <v>219</v>
      </c>
      <c r="C465" s="6">
        <v>3.64444444433708</v>
      </c>
      <c r="D465" s="5" t="s">
        <v>42</v>
      </c>
      <c r="E465" s="5" t="s">
        <v>17</v>
      </c>
      <c r="F465" s="5" t="s">
        <v>18</v>
      </c>
      <c r="G465" s="5">
        <v>30</v>
      </c>
      <c r="H465" s="5">
        <v>1</v>
      </c>
      <c r="I465" s="7">
        <v>41.792057231752999</v>
      </c>
      <c r="J465" s="7">
        <v>36.517412725483801</v>
      </c>
      <c r="K465" s="7" t="s">
        <v>16</v>
      </c>
      <c r="L465" s="7" t="s">
        <v>16</v>
      </c>
      <c r="M465" s="6" t="s">
        <v>16</v>
      </c>
      <c r="N465" s="7" t="s">
        <v>19</v>
      </c>
      <c r="O465" s="7">
        <v>518.61341918379298</v>
      </c>
      <c r="P465" s="2" t="s">
        <v>16</v>
      </c>
    </row>
    <row r="466" spans="1:16" x14ac:dyDescent="0.3">
      <c r="A466" s="19">
        <v>41753</v>
      </c>
      <c r="B466" s="5">
        <v>219</v>
      </c>
      <c r="C466" s="6">
        <v>3.64444444433708</v>
      </c>
      <c r="D466" s="5" t="s">
        <v>42</v>
      </c>
      <c r="E466" s="5" t="s">
        <v>17</v>
      </c>
      <c r="F466" s="5" t="s">
        <v>18</v>
      </c>
      <c r="G466" s="5">
        <v>50</v>
      </c>
      <c r="H466" s="5">
        <v>1</v>
      </c>
      <c r="I466" s="7">
        <v>43.225715178653601</v>
      </c>
      <c r="J466" s="7">
        <v>40.405949107919902</v>
      </c>
      <c r="K466" s="7" t="s">
        <v>16</v>
      </c>
      <c r="L466" s="7" t="s">
        <v>16</v>
      </c>
      <c r="M466" s="6" t="s">
        <v>16</v>
      </c>
      <c r="N466" s="7" t="s">
        <v>19</v>
      </c>
      <c r="O466" s="7">
        <v>504.23933196677001</v>
      </c>
      <c r="P466" s="2" t="s">
        <v>16</v>
      </c>
    </row>
    <row r="467" spans="1:16" x14ac:dyDescent="0.3">
      <c r="A467" s="19">
        <v>41753</v>
      </c>
      <c r="B467" s="5">
        <v>219</v>
      </c>
      <c r="C467" s="6">
        <v>3.64444444433708</v>
      </c>
      <c r="D467" s="5" t="s">
        <v>42</v>
      </c>
      <c r="E467" s="5" t="s">
        <v>17</v>
      </c>
      <c r="F467" s="5" t="s">
        <v>18</v>
      </c>
      <c r="G467" s="5">
        <v>80</v>
      </c>
      <c r="H467" s="5">
        <v>1</v>
      </c>
      <c r="I467" s="7">
        <v>53.519940877147697</v>
      </c>
      <c r="J467" s="7">
        <v>48.369356820063203</v>
      </c>
      <c r="K467" s="7" t="s">
        <v>16</v>
      </c>
      <c r="L467" s="7" t="s">
        <v>16</v>
      </c>
      <c r="M467" s="6" t="s">
        <v>16</v>
      </c>
      <c r="N467" s="7" t="s">
        <v>19</v>
      </c>
      <c r="O467" s="7">
        <v>428.386659111982</v>
      </c>
      <c r="P467" s="2" t="s">
        <v>16</v>
      </c>
    </row>
    <row r="468" spans="1:16" x14ac:dyDescent="0.3">
      <c r="A468" s="19">
        <v>41753</v>
      </c>
      <c r="B468" s="5">
        <v>219</v>
      </c>
      <c r="C468" s="6">
        <v>3.64444444433708</v>
      </c>
      <c r="D468" s="5" t="s">
        <v>42</v>
      </c>
      <c r="E468" s="5" t="s">
        <v>17</v>
      </c>
      <c r="F468" s="5" t="s">
        <v>18</v>
      </c>
      <c r="G468" s="5">
        <v>200</v>
      </c>
      <c r="H468" s="5">
        <v>1</v>
      </c>
      <c r="I468" s="7">
        <v>139.17290339806101</v>
      </c>
      <c r="J468" s="7">
        <v>81.1296658974141</v>
      </c>
      <c r="K468" s="7" t="s">
        <v>16</v>
      </c>
      <c r="L468" s="7" t="s">
        <v>16</v>
      </c>
      <c r="M468" s="6" t="s">
        <v>16</v>
      </c>
      <c r="N468" s="7" t="s">
        <v>19</v>
      </c>
      <c r="O468" s="7">
        <v>418.86137350047602</v>
      </c>
      <c r="P468" s="2" t="s">
        <v>16</v>
      </c>
    </row>
    <row r="469" spans="1:16" x14ac:dyDescent="0.3">
      <c r="A469" s="19">
        <v>41753</v>
      </c>
      <c r="B469" s="20">
        <v>219</v>
      </c>
      <c r="C469" s="22">
        <v>3.64444444433708</v>
      </c>
      <c r="D469" s="20" t="s">
        <v>42</v>
      </c>
      <c r="E469" s="20" t="s">
        <v>17</v>
      </c>
      <c r="F469" s="20" t="s">
        <v>18</v>
      </c>
      <c r="G469" s="20">
        <v>0</v>
      </c>
      <c r="H469" s="20">
        <v>1</v>
      </c>
      <c r="I469" s="21">
        <v>39.507512619597101</v>
      </c>
      <c r="J469" s="21">
        <v>36.930298034172701</v>
      </c>
      <c r="K469" s="21" t="s">
        <v>16</v>
      </c>
      <c r="L469" s="21" t="s">
        <v>16</v>
      </c>
      <c r="M469" s="22" t="s">
        <v>16</v>
      </c>
      <c r="N469" s="21" t="s">
        <v>19</v>
      </c>
      <c r="O469" s="21">
        <v>561.078254834787</v>
      </c>
      <c r="P469" s="23" t="s">
        <v>16</v>
      </c>
    </row>
    <row r="470" spans="1:16" x14ac:dyDescent="0.3">
      <c r="A470" s="19">
        <v>41757</v>
      </c>
      <c r="B470" s="5">
        <v>1</v>
      </c>
      <c r="C470" s="6" t="s">
        <v>16</v>
      </c>
      <c r="D470" s="5" t="s">
        <v>42</v>
      </c>
      <c r="E470" s="5" t="s">
        <v>43</v>
      </c>
      <c r="F470" s="5" t="s">
        <v>18</v>
      </c>
      <c r="G470" s="5">
        <v>1</v>
      </c>
      <c r="H470" s="5">
        <v>1</v>
      </c>
      <c r="I470" s="7">
        <v>42.742446326116202</v>
      </c>
      <c r="J470" s="7">
        <v>54.737032628782202</v>
      </c>
      <c r="K470" s="7" t="s">
        <v>16</v>
      </c>
      <c r="L470" s="7" t="s">
        <v>16</v>
      </c>
      <c r="M470" s="6" t="s">
        <v>16</v>
      </c>
      <c r="N470" s="7" t="s">
        <v>19</v>
      </c>
      <c r="O470" s="7">
        <v>448.09199709461598</v>
      </c>
      <c r="P470" s="2" t="s">
        <v>16</v>
      </c>
    </row>
    <row r="471" spans="1:16" x14ac:dyDescent="0.3">
      <c r="A471" s="19">
        <v>41757</v>
      </c>
      <c r="B471" s="5">
        <v>1</v>
      </c>
      <c r="C471" s="6" t="s">
        <v>16</v>
      </c>
      <c r="D471" s="5" t="s">
        <v>42</v>
      </c>
      <c r="E471" s="5" t="s">
        <v>43</v>
      </c>
      <c r="F471" s="5" t="s">
        <v>18</v>
      </c>
      <c r="G471" s="5">
        <v>1</v>
      </c>
      <c r="H471" s="5">
        <v>2</v>
      </c>
      <c r="I471" s="7">
        <v>43.225715178653601</v>
      </c>
      <c r="J471" s="7">
        <v>54.737032628782202</v>
      </c>
      <c r="K471" s="7" t="s">
        <v>16</v>
      </c>
      <c r="L471" s="7" t="s">
        <v>16</v>
      </c>
      <c r="M471" s="6" t="s">
        <v>16</v>
      </c>
      <c r="N471" s="7" t="s">
        <v>19</v>
      </c>
      <c r="O471" s="7">
        <v>438.12855831385599</v>
      </c>
      <c r="P471" s="2" t="s">
        <v>16</v>
      </c>
    </row>
    <row r="472" spans="1:16" x14ac:dyDescent="0.3">
      <c r="A472" s="19">
        <v>41757</v>
      </c>
      <c r="B472" s="5">
        <v>1</v>
      </c>
      <c r="C472" s="6" t="s">
        <v>16</v>
      </c>
      <c r="D472" s="5" t="s">
        <v>42</v>
      </c>
      <c r="E472" s="5" t="s">
        <v>43</v>
      </c>
      <c r="F472" s="5" t="s">
        <v>18</v>
      </c>
      <c r="G472" s="5">
        <v>1</v>
      </c>
      <c r="H472" s="5">
        <v>3</v>
      </c>
      <c r="I472" s="7">
        <v>41.792057231752999</v>
      </c>
      <c r="J472" s="7">
        <v>54.737032628782202</v>
      </c>
      <c r="K472" s="7" t="s">
        <v>16</v>
      </c>
      <c r="L472" s="7" t="s">
        <v>16</v>
      </c>
      <c r="M472" s="6" t="s">
        <v>16</v>
      </c>
      <c r="N472" s="7" t="s">
        <v>19</v>
      </c>
      <c r="O472" s="7">
        <v>443.08227303632998</v>
      </c>
      <c r="P472" s="2" t="s">
        <v>16</v>
      </c>
    </row>
    <row r="473" spans="1:16" x14ac:dyDescent="0.3">
      <c r="A473" s="19">
        <v>41757</v>
      </c>
      <c r="B473" s="5">
        <v>1</v>
      </c>
      <c r="C473" s="6" t="s">
        <v>16</v>
      </c>
      <c r="D473" s="5" t="s">
        <v>46</v>
      </c>
      <c r="E473" s="5" t="s">
        <v>43</v>
      </c>
      <c r="F473" s="5" t="s">
        <v>18</v>
      </c>
      <c r="G473" s="5">
        <v>1</v>
      </c>
      <c r="H473" s="5">
        <v>1</v>
      </c>
      <c r="I473" s="7">
        <v>67.772684337901396</v>
      </c>
      <c r="J473" s="7">
        <v>312.69230040356098</v>
      </c>
      <c r="K473" s="7">
        <v>25.185944759060401</v>
      </c>
      <c r="L473" s="7">
        <v>257.95526777477897</v>
      </c>
      <c r="M473" s="6">
        <v>9.7636869277080707E-2</v>
      </c>
      <c r="N473" s="7" t="s">
        <v>19</v>
      </c>
      <c r="O473" s="7">
        <v>382.83162999241398</v>
      </c>
      <c r="P473" s="2" t="s">
        <v>16</v>
      </c>
    </row>
    <row r="474" spans="1:16" x14ac:dyDescent="0.3">
      <c r="A474" s="19">
        <v>41757</v>
      </c>
      <c r="B474" s="5">
        <v>1</v>
      </c>
      <c r="C474" s="6" t="s">
        <v>16</v>
      </c>
      <c r="D474" s="5" t="s">
        <v>46</v>
      </c>
      <c r="E474" s="5" t="s">
        <v>43</v>
      </c>
      <c r="F474" s="5" t="s">
        <v>18</v>
      </c>
      <c r="G474" s="5">
        <v>1</v>
      </c>
      <c r="H474" s="5">
        <v>2</v>
      </c>
      <c r="I474" s="7">
        <v>67.772684337901396</v>
      </c>
      <c r="J474" s="7">
        <v>309.19636173398101</v>
      </c>
      <c r="K474" s="7">
        <v>25.185944759060401</v>
      </c>
      <c r="L474" s="7">
        <v>254.459329105199</v>
      </c>
      <c r="M474" s="6">
        <v>9.8978272274890894E-2</v>
      </c>
      <c r="N474" s="7" t="s">
        <v>19</v>
      </c>
      <c r="O474" s="7">
        <v>382.83162999241398</v>
      </c>
      <c r="P474" s="2" t="s">
        <v>16</v>
      </c>
    </row>
    <row r="475" spans="1:16" x14ac:dyDescent="0.3">
      <c r="A475" s="19">
        <v>41757</v>
      </c>
      <c r="B475" s="5">
        <v>1</v>
      </c>
      <c r="C475" s="6" t="s">
        <v>16</v>
      </c>
      <c r="D475" s="5" t="s">
        <v>46</v>
      </c>
      <c r="E475" s="5" t="s">
        <v>43</v>
      </c>
      <c r="F475" s="5" t="s">
        <v>18</v>
      </c>
      <c r="G475" s="5">
        <v>1</v>
      </c>
      <c r="H475" s="5">
        <v>3</v>
      </c>
      <c r="I475" s="7">
        <v>67.772684337901396</v>
      </c>
      <c r="J475" s="7">
        <v>309.19636173398101</v>
      </c>
      <c r="K475" s="7">
        <v>25.185944759060401</v>
      </c>
      <c r="L475" s="7">
        <v>254.459329105199</v>
      </c>
      <c r="M475" s="6">
        <v>9.8978272274890894E-2</v>
      </c>
      <c r="N475" s="7" t="s">
        <v>19</v>
      </c>
      <c r="O475" s="7">
        <v>378.55152492586302</v>
      </c>
      <c r="P475" s="2" t="s">
        <v>16</v>
      </c>
    </row>
    <row r="476" spans="1:16" x14ac:dyDescent="0.3">
      <c r="A476" s="19">
        <v>41757</v>
      </c>
      <c r="B476" s="5">
        <v>1</v>
      </c>
      <c r="C476" s="6">
        <v>1.6666666666666701E-2</v>
      </c>
      <c r="D476" s="5" t="s">
        <v>46</v>
      </c>
      <c r="E476" s="5" t="s">
        <v>17</v>
      </c>
      <c r="F476" s="5" t="s">
        <v>18</v>
      </c>
      <c r="G476" s="5">
        <v>0</v>
      </c>
      <c r="H476" s="5">
        <v>1</v>
      </c>
      <c r="I476" s="7">
        <v>76.694748035291596</v>
      </c>
      <c r="J476" s="7">
        <v>261.21143647922099</v>
      </c>
      <c r="K476" s="7">
        <v>38.497572542455003</v>
      </c>
      <c r="L476" s="7">
        <v>210.61713986734</v>
      </c>
      <c r="M476" s="6">
        <v>0.18278461366773499</v>
      </c>
      <c r="N476" s="7">
        <v>6.8865118991115803</v>
      </c>
      <c r="O476" s="7">
        <v>345.98916608699301</v>
      </c>
      <c r="P476" s="2" t="s">
        <v>16</v>
      </c>
    </row>
    <row r="477" spans="1:16" x14ac:dyDescent="0.3">
      <c r="A477" s="19">
        <v>41757</v>
      </c>
      <c r="B477" s="5">
        <v>1</v>
      </c>
      <c r="C477" s="6">
        <v>1.6666666666666701E-2</v>
      </c>
      <c r="D477" s="5" t="s">
        <v>46</v>
      </c>
      <c r="E477" s="5" t="s">
        <v>17</v>
      </c>
      <c r="F477" s="5" t="s">
        <v>18</v>
      </c>
      <c r="G477" s="5">
        <v>0</v>
      </c>
      <c r="H477" s="5">
        <v>2</v>
      </c>
      <c r="I477" s="7">
        <v>72.502263027122297</v>
      </c>
      <c r="J477" s="7">
        <v>285.79504013261999</v>
      </c>
      <c r="K477" s="7">
        <v>34.305087534285597</v>
      </c>
      <c r="L477" s="7">
        <v>235.20074352073999</v>
      </c>
      <c r="M477" s="6">
        <v>0.145854502927031</v>
      </c>
      <c r="N477" s="7">
        <v>3.7212790888146401</v>
      </c>
      <c r="O477" s="7">
        <v>365.99618836802301</v>
      </c>
      <c r="P477" s="2" t="s">
        <v>16</v>
      </c>
    </row>
    <row r="478" spans="1:16" x14ac:dyDescent="0.3">
      <c r="A478" s="19">
        <v>41757</v>
      </c>
      <c r="B478" s="5">
        <v>1</v>
      </c>
      <c r="C478" s="6">
        <v>1.6666666666666701E-2</v>
      </c>
      <c r="D478" s="5" t="s">
        <v>46</v>
      </c>
      <c r="E478" s="5" t="s">
        <v>17</v>
      </c>
      <c r="F478" s="5" t="s">
        <v>18</v>
      </c>
      <c r="G478" s="5">
        <v>0</v>
      </c>
      <c r="H478" s="5">
        <v>3</v>
      </c>
      <c r="I478" s="7">
        <v>74.151029913985994</v>
      </c>
      <c r="J478" s="7">
        <v>285.79504013261999</v>
      </c>
      <c r="K478" s="7">
        <v>35.953854421149401</v>
      </c>
      <c r="L478" s="7">
        <v>235.20074352073999</v>
      </c>
      <c r="M478" s="6">
        <v>0.15286454406118399</v>
      </c>
      <c r="N478" s="7">
        <v>4.3035018840964003</v>
      </c>
      <c r="O478" s="7">
        <v>374.31927196437698</v>
      </c>
      <c r="P478" s="2" t="s">
        <v>16</v>
      </c>
    </row>
    <row r="479" spans="1:16" x14ac:dyDescent="0.3">
      <c r="A479" s="19">
        <v>41757</v>
      </c>
      <c r="B479" s="5">
        <v>1</v>
      </c>
      <c r="C479" s="6">
        <v>1.6666666666666701E-2</v>
      </c>
      <c r="D479" s="5" t="s">
        <v>46</v>
      </c>
      <c r="E479" s="5" t="s">
        <v>17</v>
      </c>
      <c r="F479" s="5" t="s">
        <v>18</v>
      </c>
      <c r="G479" s="5">
        <v>30</v>
      </c>
      <c r="H479" s="5">
        <v>1</v>
      </c>
      <c r="I479" s="7">
        <v>67.772684337901396</v>
      </c>
      <c r="J479" s="7">
        <v>267.15162026046301</v>
      </c>
      <c r="K479" s="7">
        <v>29.5755088450647</v>
      </c>
      <c r="L479" s="7">
        <v>214.82170879231299</v>
      </c>
      <c r="M479" s="6">
        <v>0.13767467455376201</v>
      </c>
      <c r="N479" s="7">
        <v>3.05241070180747</v>
      </c>
      <c r="O479" s="7">
        <v>361.904305625201</v>
      </c>
      <c r="P479" s="2" t="s">
        <v>16</v>
      </c>
    </row>
    <row r="480" spans="1:16" x14ac:dyDescent="0.3">
      <c r="A480" s="19">
        <v>41757</v>
      </c>
      <c r="B480" s="5">
        <v>1</v>
      </c>
      <c r="C480" s="6">
        <v>1.6666666666666701E-2</v>
      </c>
      <c r="D480" s="5" t="s">
        <v>46</v>
      </c>
      <c r="E480" s="5" t="s">
        <v>17</v>
      </c>
      <c r="F480" s="5" t="s">
        <v>18</v>
      </c>
      <c r="G480" s="5">
        <v>10</v>
      </c>
      <c r="H480" s="5">
        <v>2</v>
      </c>
      <c r="I480" s="7">
        <v>67.772684337901396</v>
      </c>
      <c r="J480" s="7">
        <v>282.59981616617</v>
      </c>
      <c r="K480" s="7">
        <v>30.002558000742098</v>
      </c>
      <c r="L480" s="7">
        <v>231.43347350240899</v>
      </c>
      <c r="M480" s="6">
        <v>0.12963793675433799</v>
      </c>
      <c r="N480" s="7">
        <v>2.4060100677226002</v>
      </c>
      <c r="O480" s="7">
        <v>365.99618836802301</v>
      </c>
      <c r="P480" s="2" t="s">
        <v>16</v>
      </c>
    </row>
    <row r="481" spans="1:16" x14ac:dyDescent="0.3">
      <c r="A481" s="19">
        <v>41757</v>
      </c>
      <c r="B481" s="5">
        <v>1</v>
      </c>
      <c r="C481" s="6">
        <v>1.6666666666666701E-2</v>
      </c>
      <c r="D481" s="5" t="s">
        <v>46</v>
      </c>
      <c r="E481" s="5" t="s">
        <v>17</v>
      </c>
      <c r="F481" s="5" t="s">
        <v>18</v>
      </c>
      <c r="G481" s="5">
        <v>10</v>
      </c>
      <c r="H481" s="5">
        <v>3</v>
      </c>
      <c r="I481" s="7">
        <v>70.097596149373402</v>
      </c>
      <c r="J481" s="7">
        <v>267.15162026046301</v>
      </c>
      <c r="K481" s="7">
        <v>32.327469812214098</v>
      </c>
      <c r="L481" s="7">
        <v>215.98527759670199</v>
      </c>
      <c r="M481" s="6">
        <v>0.149674413793044</v>
      </c>
      <c r="N481" s="7">
        <v>4.0375001653040297</v>
      </c>
      <c r="O481" s="7">
        <v>345.98916608699301</v>
      </c>
      <c r="P481" s="2" t="s">
        <v>16</v>
      </c>
    </row>
    <row r="482" spans="1:16" x14ac:dyDescent="0.3">
      <c r="A482" s="19">
        <v>41757</v>
      </c>
      <c r="B482" s="5">
        <v>1</v>
      </c>
      <c r="C482" s="6">
        <v>1.6666666666666701E-2</v>
      </c>
      <c r="D482" s="5" t="s">
        <v>46</v>
      </c>
      <c r="E482" s="5" t="s">
        <v>17</v>
      </c>
      <c r="F482" s="5" t="s">
        <v>18</v>
      </c>
      <c r="G482" s="5">
        <v>10</v>
      </c>
      <c r="H482" s="5">
        <v>1</v>
      </c>
      <c r="I482" s="7">
        <v>67.772684337901396</v>
      </c>
      <c r="J482" s="7">
        <v>276.31613784546403</v>
      </c>
      <c r="K482" s="7">
        <v>30.002558000742098</v>
      </c>
      <c r="L482" s="7">
        <v>225.14979518170301</v>
      </c>
      <c r="M482" s="6">
        <v>0.13325598620477999</v>
      </c>
      <c r="N482" s="7">
        <v>2.6957084947169201</v>
      </c>
      <c r="O482" s="7">
        <v>361.904305625201</v>
      </c>
      <c r="P482" s="2" t="s">
        <v>16</v>
      </c>
    </row>
    <row r="483" spans="1:16" x14ac:dyDescent="0.3">
      <c r="A483" s="19">
        <v>41757</v>
      </c>
      <c r="B483" s="5">
        <v>1</v>
      </c>
      <c r="C483" s="6">
        <v>1.6666666666666701E-2</v>
      </c>
      <c r="D483" s="5" t="s">
        <v>46</v>
      </c>
      <c r="E483" s="5" t="s">
        <v>17</v>
      </c>
      <c r="F483" s="5" t="s">
        <v>18</v>
      </c>
      <c r="G483" s="5">
        <v>30</v>
      </c>
      <c r="H483" s="5">
        <v>2</v>
      </c>
      <c r="I483" s="7">
        <v>68.538958386500795</v>
      </c>
      <c r="J483" s="7">
        <v>282.59981616617</v>
      </c>
      <c r="K483" s="7">
        <v>30.341782893664199</v>
      </c>
      <c r="L483" s="7">
        <v>230.26990469802101</v>
      </c>
      <c r="M483" s="6">
        <v>0.13176616776497499</v>
      </c>
      <c r="N483" s="7">
        <v>2.5761611806639402</v>
      </c>
      <c r="O483" s="7">
        <v>365.99618836802301</v>
      </c>
      <c r="P483" s="2" t="s">
        <v>16</v>
      </c>
    </row>
    <row r="484" spans="1:16" x14ac:dyDescent="0.3">
      <c r="A484" s="19">
        <v>41757</v>
      </c>
      <c r="B484" s="5">
        <v>1</v>
      </c>
      <c r="C484" s="6">
        <v>1.6666666666666701E-2</v>
      </c>
      <c r="D484" s="5" t="s">
        <v>46</v>
      </c>
      <c r="E484" s="5" t="s">
        <v>17</v>
      </c>
      <c r="F484" s="5" t="s">
        <v>18</v>
      </c>
      <c r="G484" s="5">
        <v>30</v>
      </c>
      <c r="H484" s="5">
        <v>3</v>
      </c>
      <c r="I484" s="7">
        <v>71.691678741479606</v>
      </c>
      <c r="J484" s="7">
        <v>270.17217869999899</v>
      </c>
      <c r="K484" s="7">
        <v>33.4945032486429</v>
      </c>
      <c r="L484" s="7">
        <v>217.84226723185</v>
      </c>
      <c r="M484" s="6">
        <v>0.153755759496364</v>
      </c>
      <c r="N484" s="7">
        <v>4.3781279268625504</v>
      </c>
      <c r="O484" s="7">
        <v>365.99618836802301</v>
      </c>
      <c r="P484" s="2" t="s">
        <v>16</v>
      </c>
    </row>
    <row r="485" spans="1:16" x14ac:dyDescent="0.3">
      <c r="A485" s="19">
        <v>41757</v>
      </c>
      <c r="B485" s="5">
        <v>1</v>
      </c>
      <c r="C485" s="6">
        <v>1.6666666666666701E-2</v>
      </c>
      <c r="D485" s="5" t="s">
        <v>46</v>
      </c>
      <c r="E485" s="5" t="s">
        <v>17</v>
      </c>
      <c r="F485" s="5" t="s">
        <v>18</v>
      </c>
      <c r="G485" s="5">
        <v>50</v>
      </c>
      <c r="H485" s="5">
        <v>1</v>
      </c>
      <c r="I485" s="7">
        <v>70.890156888603798</v>
      </c>
      <c r="J485" s="7">
        <v>276.31613784546403</v>
      </c>
      <c r="K485" s="7">
        <v>32.261103794991698</v>
      </c>
      <c r="L485" s="7">
        <v>224.57128127262601</v>
      </c>
      <c r="M485" s="6">
        <v>0.143656408834517</v>
      </c>
      <c r="N485" s="7">
        <v>3.5404380356722598</v>
      </c>
      <c r="O485" s="7">
        <v>370.13433611549101</v>
      </c>
      <c r="P485" s="2" t="s">
        <v>16</v>
      </c>
    </row>
    <row r="486" spans="1:16" x14ac:dyDescent="0.3">
      <c r="A486" s="19">
        <v>41757</v>
      </c>
      <c r="B486" s="5">
        <v>1</v>
      </c>
      <c r="C486" s="6">
        <v>1.6666666666666701E-2</v>
      </c>
      <c r="D486" s="5" t="s">
        <v>46</v>
      </c>
      <c r="E486" s="5" t="s">
        <v>17</v>
      </c>
      <c r="F486" s="5" t="s">
        <v>18</v>
      </c>
      <c r="G486" s="5">
        <v>50</v>
      </c>
      <c r="H486" s="5">
        <v>2</v>
      </c>
      <c r="I486" s="7">
        <v>67.772684337901396</v>
      </c>
      <c r="J486" s="7">
        <v>279.44031519964</v>
      </c>
      <c r="K486" s="7">
        <v>29.143631244289299</v>
      </c>
      <c r="L486" s="7">
        <v>227.69545862680201</v>
      </c>
      <c r="M486" s="6">
        <v>0.12799390651025899</v>
      </c>
      <c r="N486" s="7">
        <v>2.2750707073110799</v>
      </c>
      <c r="O486" s="7">
        <v>365.99618836802301</v>
      </c>
      <c r="P486" s="2" t="s">
        <v>16</v>
      </c>
    </row>
    <row r="487" spans="1:16" x14ac:dyDescent="0.3">
      <c r="A487" s="19">
        <v>41757</v>
      </c>
      <c r="B487" s="5">
        <v>1</v>
      </c>
      <c r="C487" s="6">
        <v>1.6666666666666701E-2</v>
      </c>
      <c r="D487" s="5" t="s">
        <v>46</v>
      </c>
      <c r="E487" s="5" t="s">
        <v>17</v>
      </c>
      <c r="F487" s="5" t="s">
        <v>18</v>
      </c>
      <c r="G487" s="5">
        <v>50</v>
      </c>
      <c r="H487" s="5">
        <v>3</v>
      </c>
      <c r="I487" s="7">
        <v>67.014977328127401</v>
      </c>
      <c r="J487" s="7">
        <v>289.02639100224502</v>
      </c>
      <c r="K487" s="7">
        <v>28.3859242345154</v>
      </c>
      <c r="L487" s="7">
        <v>237.281534429407</v>
      </c>
      <c r="M487" s="6">
        <v>0.119629722990351</v>
      </c>
      <c r="N487" s="7">
        <v>1.6155710467278199</v>
      </c>
      <c r="O487" s="7">
        <v>370.13433611549101</v>
      </c>
      <c r="P487" s="2" t="s">
        <v>16</v>
      </c>
    </row>
    <row r="488" spans="1:16" x14ac:dyDescent="0.3">
      <c r="A488" s="19">
        <v>41757</v>
      </c>
      <c r="B488" s="5">
        <v>1</v>
      </c>
      <c r="C488" s="6">
        <v>1.6666666666666701E-2</v>
      </c>
      <c r="D488" s="5" t="s">
        <v>46</v>
      </c>
      <c r="E488" s="5" t="s">
        <v>17</v>
      </c>
      <c r="F488" s="5" t="s">
        <v>18</v>
      </c>
      <c r="G488" s="5">
        <v>80</v>
      </c>
      <c r="H488" s="5">
        <v>1</v>
      </c>
      <c r="I488" s="7">
        <v>69.313896337427494</v>
      </c>
      <c r="J488" s="7">
        <v>273.22688918127801</v>
      </c>
      <c r="K488" s="7">
        <v>31.5437700002682</v>
      </c>
      <c r="L488" s="7">
        <v>219.70694830413001</v>
      </c>
      <c r="M488" s="6">
        <v>0.143572018289579</v>
      </c>
      <c r="N488" s="7">
        <v>3.5335113172819401</v>
      </c>
      <c r="O488" s="7">
        <v>370.13433611549101</v>
      </c>
      <c r="P488" s="2" t="s">
        <v>16</v>
      </c>
    </row>
    <row r="489" spans="1:16" x14ac:dyDescent="0.3">
      <c r="A489" s="19">
        <v>41757</v>
      </c>
      <c r="B489" s="5">
        <v>1</v>
      </c>
      <c r="C489" s="6">
        <v>1.6666666666666701E-2</v>
      </c>
      <c r="D489" s="5" t="s">
        <v>46</v>
      </c>
      <c r="E489" s="5" t="s">
        <v>17</v>
      </c>
      <c r="F489" s="5" t="s">
        <v>18</v>
      </c>
      <c r="G489" s="5">
        <v>80</v>
      </c>
      <c r="H489" s="5">
        <v>2</v>
      </c>
      <c r="I489" s="7">
        <v>69.313896337427494</v>
      </c>
      <c r="J489" s="7">
        <v>270.17217869999899</v>
      </c>
      <c r="K489" s="7">
        <v>31.5437700002682</v>
      </c>
      <c r="L489" s="7">
        <v>216.65223782285099</v>
      </c>
      <c r="M489" s="6">
        <v>0.145596326708891</v>
      </c>
      <c r="N489" s="7">
        <v>3.6999961656765601</v>
      </c>
      <c r="O489" s="7">
        <v>327.07581896782301</v>
      </c>
      <c r="P489" s="2" t="s">
        <v>16</v>
      </c>
    </row>
    <row r="490" spans="1:16" x14ac:dyDescent="0.3">
      <c r="A490" s="19">
        <v>41757</v>
      </c>
      <c r="B490" s="5">
        <v>1</v>
      </c>
      <c r="C490" s="6">
        <v>1.6666666666666701E-2</v>
      </c>
      <c r="D490" s="5" t="s">
        <v>46</v>
      </c>
      <c r="E490" s="5" t="s">
        <v>17</v>
      </c>
      <c r="F490" s="5" t="s">
        <v>18</v>
      </c>
      <c r="G490" s="5">
        <v>80</v>
      </c>
      <c r="H490" s="5">
        <v>3</v>
      </c>
      <c r="I490" s="7">
        <v>69.313896337427494</v>
      </c>
      <c r="J490" s="7">
        <v>264.16483203860901</v>
      </c>
      <c r="K490" s="7">
        <v>31.5437700002682</v>
      </c>
      <c r="L490" s="7">
        <v>210.644891161462</v>
      </c>
      <c r="M490" s="6">
        <v>0.14974856416569601</v>
      </c>
      <c r="N490" s="7">
        <v>4.0436631560780496</v>
      </c>
      <c r="O490" s="7">
        <v>378.55152492586302</v>
      </c>
      <c r="P490" s="2" t="s">
        <v>16</v>
      </c>
    </row>
    <row r="491" spans="1:16" x14ac:dyDescent="0.3">
      <c r="A491" s="19">
        <v>41757</v>
      </c>
      <c r="B491" s="5">
        <v>1</v>
      </c>
      <c r="C491" s="6">
        <v>1.6666666666666701E-2</v>
      </c>
      <c r="D491" s="5" t="s">
        <v>46</v>
      </c>
      <c r="E491" s="5" t="s">
        <v>17</v>
      </c>
      <c r="F491" s="5" t="s">
        <v>18</v>
      </c>
      <c r="G491" s="5">
        <v>200</v>
      </c>
      <c r="H491" s="5">
        <v>1</v>
      </c>
      <c r="I491" s="7">
        <v>69.313896337427494</v>
      </c>
      <c r="J491" s="7">
        <v>273.22688918127801</v>
      </c>
      <c r="K491" s="7">
        <v>31.966044693462099</v>
      </c>
      <c r="L491" s="7">
        <v>220.30530787571101</v>
      </c>
      <c r="M491" s="6">
        <v>0.145098840339772</v>
      </c>
      <c r="N491" s="7">
        <v>3.6590173632137502</v>
      </c>
      <c r="O491" s="7">
        <v>365.99618836802301</v>
      </c>
      <c r="P491" s="2" t="s">
        <v>16</v>
      </c>
    </row>
    <row r="492" spans="1:16" x14ac:dyDescent="0.3">
      <c r="A492" s="19">
        <v>41757</v>
      </c>
      <c r="B492" s="5">
        <v>1</v>
      </c>
      <c r="C492" s="6">
        <v>1.6666666666666701E-2</v>
      </c>
      <c r="D492" s="5" t="s">
        <v>46</v>
      </c>
      <c r="E492" s="5" t="s">
        <v>17</v>
      </c>
      <c r="F492" s="5" t="s">
        <v>18</v>
      </c>
      <c r="G492" s="5">
        <v>200</v>
      </c>
      <c r="H492" s="5">
        <v>2</v>
      </c>
      <c r="I492" s="7">
        <v>71.691678741479606</v>
      </c>
      <c r="J492" s="7">
        <v>276.31613784546403</v>
      </c>
      <c r="K492" s="7">
        <v>34.3438270975142</v>
      </c>
      <c r="L492" s="7">
        <v>223.394556539897</v>
      </c>
      <c r="M492" s="6">
        <v>0.15373618600854599</v>
      </c>
      <c r="N492" s="7">
        <v>4.3764874588631999</v>
      </c>
      <c r="O492" s="7">
        <v>353.85727194245402</v>
      </c>
      <c r="P492" s="2" t="s">
        <v>16</v>
      </c>
    </row>
    <row r="493" spans="1:16" x14ac:dyDescent="0.3">
      <c r="A493" s="19">
        <v>41757</v>
      </c>
      <c r="B493" s="5">
        <v>1</v>
      </c>
      <c r="C493" s="6">
        <v>1.6666666666666701E-2</v>
      </c>
      <c r="D493" s="5" t="s">
        <v>46</v>
      </c>
      <c r="E493" s="5" t="s">
        <v>17</v>
      </c>
      <c r="F493" s="5" t="s">
        <v>18</v>
      </c>
      <c r="G493" s="5">
        <v>200</v>
      </c>
      <c r="H493" s="5">
        <v>3</v>
      </c>
      <c r="I493" s="7">
        <v>69.313896337427494</v>
      </c>
      <c r="J493" s="7">
        <v>285.79504013261999</v>
      </c>
      <c r="K493" s="7">
        <v>31.966044693462099</v>
      </c>
      <c r="L493" s="7">
        <v>232.87345882705401</v>
      </c>
      <c r="M493" s="6">
        <v>0.13726787438323801</v>
      </c>
      <c r="N493" s="7">
        <v>3.0194372840260399</v>
      </c>
      <c r="O493" s="7">
        <v>374.31927196437698</v>
      </c>
      <c r="P493" s="2" t="s">
        <v>16</v>
      </c>
    </row>
    <row r="494" spans="1:16" x14ac:dyDescent="0.3">
      <c r="A494" s="19">
        <v>41757</v>
      </c>
      <c r="B494" s="5">
        <v>1</v>
      </c>
      <c r="C494" s="6">
        <v>1.6666666666666701E-2</v>
      </c>
      <c r="D494" s="5" t="s">
        <v>42</v>
      </c>
      <c r="E494" s="5" t="s">
        <v>17</v>
      </c>
      <c r="F494" s="5" t="s">
        <v>18</v>
      </c>
      <c r="G494" s="5">
        <v>200</v>
      </c>
      <c r="H494" s="5">
        <v>1</v>
      </c>
      <c r="I494" s="7">
        <v>37.347851643965399</v>
      </c>
      <c r="J494" s="7">
        <v>52.921581305566903</v>
      </c>
      <c r="K494" s="7" t="s">
        <v>16</v>
      </c>
      <c r="L494" s="7" t="s">
        <v>16</v>
      </c>
      <c r="M494" s="6" t="s">
        <v>16</v>
      </c>
      <c r="N494" s="7" t="s">
        <v>19</v>
      </c>
      <c r="O494" s="7">
        <v>433.23022673588002</v>
      </c>
      <c r="P494" s="2" t="s">
        <v>16</v>
      </c>
    </row>
    <row r="495" spans="1:16" x14ac:dyDescent="0.3">
      <c r="A495" s="19">
        <v>41757</v>
      </c>
      <c r="B495" s="5">
        <v>1</v>
      </c>
      <c r="C495" s="6">
        <v>1.6666666666666701E-2</v>
      </c>
      <c r="D495" s="5" t="s">
        <v>42</v>
      </c>
      <c r="E495" s="5" t="s">
        <v>17</v>
      </c>
      <c r="F495" s="5" t="s">
        <v>18</v>
      </c>
      <c r="G495" s="5">
        <v>80</v>
      </c>
      <c r="H495" s="5">
        <v>1</v>
      </c>
      <c r="I495" s="7">
        <v>37.770126337159297</v>
      </c>
      <c r="J495" s="7">
        <v>53.519940877147697</v>
      </c>
      <c r="K495" s="7" t="s">
        <v>16</v>
      </c>
      <c r="L495" s="7" t="s">
        <v>16</v>
      </c>
      <c r="M495" s="6" t="s">
        <v>16</v>
      </c>
      <c r="N495" s="7" t="s">
        <v>19</v>
      </c>
      <c r="O495" s="7">
        <v>433.23022673588002</v>
      </c>
      <c r="P495" s="2" t="s">
        <v>16</v>
      </c>
    </row>
    <row r="496" spans="1:16" x14ac:dyDescent="0.3">
      <c r="A496" s="19">
        <v>41757</v>
      </c>
      <c r="B496" s="5">
        <v>1</v>
      </c>
      <c r="C496" s="6">
        <v>1.6666666666666701E-2</v>
      </c>
      <c r="D496" s="5" t="s">
        <v>42</v>
      </c>
      <c r="E496" s="5" t="s">
        <v>17</v>
      </c>
      <c r="F496" s="5" t="s">
        <v>18</v>
      </c>
      <c r="G496" s="5">
        <v>50</v>
      </c>
      <c r="H496" s="5">
        <v>1</v>
      </c>
      <c r="I496" s="7">
        <v>38.629053093612001</v>
      </c>
      <c r="J496" s="7">
        <v>51.744856572838302</v>
      </c>
      <c r="K496" s="7" t="s">
        <v>16</v>
      </c>
      <c r="L496" s="7" t="s">
        <v>16</v>
      </c>
      <c r="M496" s="6" t="s">
        <v>16</v>
      </c>
      <c r="N496" s="7" t="s">
        <v>19</v>
      </c>
      <c r="O496" s="7">
        <v>433.23022673588002</v>
      </c>
      <c r="P496" s="2" t="s">
        <v>16</v>
      </c>
    </row>
    <row r="497" spans="1:16" x14ac:dyDescent="0.3">
      <c r="A497" s="19">
        <v>41757</v>
      </c>
      <c r="B497" s="5">
        <v>1</v>
      </c>
      <c r="C497" s="6">
        <v>1.6666666666666701E-2</v>
      </c>
      <c r="D497" s="5" t="s">
        <v>42</v>
      </c>
      <c r="E497" s="5" t="s">
        <v>17</v>
      </c>
      <c r="F497" s="5" t="s">
        <v>18</v>
      </c>
      <c r="G497" s="5">
        <v>30</v>
      </c>
      <c r="H497" s="5">
        <v>1</v>
      </c>
      <c r="I497" s="7">
        <v>38.197175492836699</v>
      </c>
      <c r="J497" s="7">
        <v>52.329911468149497</v>
      </c>
      <c r="K497" s="7" t="s">
        <v>16</v>
      </c>
      <c r="L497" s="7" t="s">
        <v>16</v>
      </c>
      <c r="M497" s="6" t="s">
        <v>16</v>
      </c>
      <c r="N497" s="7" t="s">
        <v>19</v>
      </c>
      <c r="O497" s="7">
        <v>438.12855831385599</v>
      </c>
      <c r="P497" s="2" t="s">
        <v>16</v>
      </c>
    </row>
    <row r="498" spans="1:16" x14ac:dyDescent="0.3">
      <c r="A498" s="19">
        <v>41757</v>
      </c>
      <c r="B498" s="5">
        <v>1</v>
      </c>
      <c r="C498" s="6">
        <v>1.6666666666666701E-2</v>
      </c>
      <c r="D498" s="5" t="s">
        <v>42</v>
      </c>
      <c r="E498" s="5" t="s">
        <v>17</v>
      </c>
      <c r="F498" s="5" t="s">
        <v>18</v>
      </c>
      <c r="G498" s="5">
        <v>10</v>
      </c>
      <c r="H498" s="5">
        <v>1</v>
      </c>
      <c r="I498" s="7">
        <v>37.770126337159297</v>
      </c>
      <c r="J498" s="7">
        <v>51.166342663760901</v>
      </c>
      <c r="K498" s="7" t="s">
        <v>16</v>
      </c>
      <c r="L498" s="7" t="s">
        <v>16</v>
      </c>
      <c r="M498" s="6" t="s">
        <v>16</v>
      </c>
      <c r="N498" s="7" t="s">
        <v>19</v>
      </c>
      <c r="O498" s="7">
        <v>428.386659111982</v>
      </c>
      <c r="P498" s="2" t="s">
        <v>16</v>
      </c>
    </row>
    <row r="499" spans="1:16" x14ac:dyDescent="0.3">
      <c r="A499" s="19">
        <v>41757</v>
      </c>
      <c r="B499" s="5">
        <v>1</v>
      </c>
      <c r="C499" s="6">
        <v>1.6666666666666701E-2</v>
      </c>
      <c r="D499" s="5" t="s">
        <v>42</v>
      </c>
      <c r="E499" s="5" t="s">
        <v>17</v>
      </c>
      <c r="F499" s="5" t="s">
        <v>18</v>
      </c>
      <c r="G499" s="5">
        <v>0</v>
      </c>
      <c r="H499" s="5">
        <v>1</v>
      </c>
      <c r="I499" s="7">
        <v>38.197175492836699</v>
      </c>
      <c r="J499" s="7">
        <v>50.594296611880601</v>
      </c>
      <c r="K499" s="7" t="s">
        <v>16</v>
      </c>
      <c r="L499" s="7" t="s">
        <v>16</v>
      </c>
      <c r="M499" s="6" t="s">
        <v>16</v>
      </c>
      <c r="N499" s="7" t="s">
        <v>19</v>
      </c>
      <c r="O499" s="7">
        <v>423.59724317436797</v>
      </c>
      <c r="P499" s="2" t="s">
        <v>16</v>
      </c>
    </row>
    <row r="500" spans="1:16" x14ac:dyDescent="0.3">
      <c r="A500" s="19">
        <v>41757</v>
      </c>
      <c r="B500" s="5">
        <v>33</v>
      </c>
      <c r="C500" s="6">
        <v>0.54472222220307798</v>
      </c>
      <c r="D500" s="5" t="s">
        <v>46</v>
      </c>
      <c r="E500" s="5" t="s">
        <v>17</v>
      </c>
      <c r="F500" s="5" t="s">
        <v>18</v>
      </c>
      <c r="G500" s="5">
        <v>0</v>
      </c>
      <c r="H500" s="5">
        <v>1</v>
      </c>
      <c r="I500" s="7">
        <v>65.524882373671502</v>
      </c>
      <c r="J500" s="7">
        <v>292.29427724504399</v>
      </c>
      <c r="K500" s="7">
        <v>28.594584339498699</v>
      </c>
      <c r="L500" s="7">
        <v>244.465695828506</v>
      </c>
      <c r="M500" s="6">
        <v>0.11696767615018699</v>
      </c>
      <c r="N500" s="7">
        <v>1.4079825573454701</v>
      </c>
      <c r="O500" s="7">
        <v>361.904305625201</v>
      </c>
      <c r="P500" s="2" t="s">
        <v>16</v>
      </c>
    </row>
    <row r="501" spans="1:16" x14ac:dyDescent="0.3">
      <c r="A501" s="19">
        <v>41757</v>
      </c>
      <c r="B501" s="5">
        <v>33</v>
      </c>
      <c r="C501" s="6">
        <v>0.54472222220307798</v>
      </c>
      <c r="D501" s="5" t="s">
        <v>46</v>
      </c>
      <c r="E501" s="5" t="s">
        <v>17</v>
      </c>
      <c r="F501" s="5" t="s">
        <v>18</v>
      </c>
      <c r="G501" s="5">
        <v>0</v>
      </c>
      <c r="H501" s="5">
        <v>2</v>
      </c>
      <c r="I501" s="7">
        <v>67.014977328127401</v>
      </c>
      <c r="J501" s="7">
        <v>289.02639100224502</v>
      </c>
      <c r="K501" s="7">
        <v>30.0846792939547</v>
      </c>
      <c r="L501" s="7">
        <v>241.19780958570701</v>
      </c>
      <c r="M501" s="6">
        <v>0.124730317185009</v>
      </c>
      <c r="N501" s="7">
        <v>2.0164234646105399</v>
      </c>
      <c r="O501" s="7">
        <v>370.13433611549101</v>
      </c>
      <c r="P501" s="2" t="s">
        <v>16</v>
      </c>
    </row>
    <row r="502" spans="1:16" x14ac:dyDescent="0.3">
      <c r="A502" s="19">
        <v>41757</v>
      </c>
      <c r="B502" s="5">
        <v>33</v>
      </c>
      <c r="C502" s="6">
        <v>0.54472222220307798</v>
      </c>
      <c r="D502" s="5" t="s">
        <v>46</v>
      </c>
      <c r="E502" s="5" t="s">
        <v>17</v>
      </c>
      <c r="F502" s="5" t="s">
        <v>18</v>
      </c>
      <c r="G502" s="5">
        <v>0</v>
      </c>
      <c r="H502" s="5">
        <v>3</v>
      </c>
      <c r="I502" s="7">
        <v>69.313896337427494</v>
      </c>
      <c r="J502" s="7">
        <v>298.94131287427803</v>
      </c>
      <c r="K502" s="7">
        <v>32.3835983032548</v>
      </c>
      <c r="L502" s="7">
        <v>251.11273145774001</v>
      </c>
      <c r="M502" s="6">
        <v>0.12896040003732201</v>
      </c>
      <c r="N502" s="7">
        <v>2.3519947626789901</v>
      </c>
      <c r="O502" s="7">
        <v>370.13433611549101</v>
      </c>
      <c r="P502" s="2" t="s">
        <v>16</v>
      </c>
    </row>
    <row r="503" spans="1:16" x14ac:dyDescent="0.3">
      <c r="A503" s="19">
        <v>41757</v>
      </c>
      <c r="B503" s="5">
        <v>33</v>
      </c>
      <c r="C503" s="6">
        <v>0.54472222220307798</v>
      </c>
      <c r="D503" s="5" t="s">
        <v>46</v>
      </c>
      <c r="E503" s="5" t="s">
        <v>17</v>
      </c>
      <c r="F503" s="5" t="s">
        <v>18</v>
      </c>
      <c r="G503" s="5">
        <v>30</v>
      </c>
      <c r="H503" s="5">
        <v>1</v>
      </c>
      <c r="I503" s="7">
        <v>100.450736425446</v>
      </c>
      <c r="J503" s="7">
        <v>188.534409475085</v>
      </c>
      <c r="K503" s="7">
        <v>64.745297599253604</v>
      </c>
      <c r="L503" s="7">
        <v>140.70582805854701</v>
      </c>
      <c r="M503" s="6">
        <v>0.460146523371538</v>
      </c>
      <c r="N503" s="7">
        <v>41.991944573976802</v>
      </c>
      <c r="O503" s="7">
        <v>374.31927196437698</v>
      </c>
      <c r="P503" s="2" t="s">
        <v>16</v>
      </c>
    </row>
    <row r="504" spans="1:16" x14ac:dyDescent="0.3">
      <c r="A504" s="19">
        <v>41757</v>
      </c>
      <c r="B504" s="5">
        <v>33</v>
      </c>
      <c r="C504" s="6">
        <v>0.54472222220307798</v>
      </c>
      <c r="D504" s="5" t="s">
        <v>46</v>
      </c>
      <c r="E504" s="5" t="s">
        <v>17</v>
      </c>
      <c r="F504" s="5" t="s">
        <v>18</v>
      </c>
      <c r="G504" s="5">
        <v>10</v>
      </c>
      <c r="H504" s="5">
        <v>2</v>
      </c>
      <c r="I504" s="7">
        <v>85.821035432534202</v>
      </c>
      <c r="J504" s="7">
        <v>244.17169190061699</v>
      </c>
      <c r="K504" s="7">
        <v>49.711891906820497</v>
      </c>
      <c r="L504" s="7">
        <v>194.70237225823499</v>
      </c>
      <c r="M504" s="6">
        <v>0.25532247671275099</v>
      </c>
      <c r="N504" s="7">
        <v>13.891267521663</v>
      </c>
      <c r="O504" s="7">
        <v>365.99618836802301</v>
      </c>
      <c r="P504" s="2" t="s">
        <v>16</v>
      </c>
    </row>
    <row r="505" spans="1:16" x14ac:dyDescent="0.3">
      <c r="A505" s="19">
        <v>41757</v>
      </c>
      <c r="B505" s="5">
        <v>33</v>
      </c>
      <c r="C505" s="6">
        <v>0.54472222220307798</v>
      </c>
      <c r="D505" s="5" t="s">
        <v>46</v>
      </c>
      <c r="E505" s="5" t="s">
        <v>17</v>
      </c>
      <c r="F505" s="5" t="s">
        <v>18</v>
      </c>
      <c r="G505" s="5">
        <v>10</v>
      </c>
      <c r="H505" s="5">
        <v>3</v>
      </c>
      <c r="I505" s="7">
        <v>77.561899685804804</v>
      </c>
      <c r="J505" s="7">
        <v>252.547893257738</v>
      </c>
      <c r="K505" s="7">
        <v>41.452756160091198</v>
      </c>
      <c r="L505" s="7">
        <v>203.07857361535599</v>
      </c>
      <c r="M505" s="6">
        <v>0.204121761454782</v>
      </c>
      <c r="N505" s="7">
        <v>8.8317122893383697</v>
      </c>
      <c r="O505" s="7">
        <v>374.31927196437698</v>
      </c>
      <c r="P505" s="2" t="s">
        <v>16</v>
      </c>
    </row>
    <row r="506" spans="1:16" x14ac:dyDescent="0.3">
      <c r="A506" s="19">
        <v>41757</v>
      </c>
      <c r="B506" s="5">
        <v>33</v>
      </c>
      <c r="C506" s="6">
        <v>0.54472222220307798</v>
      </c>
      <c r="D506" s="5" t="s">
        <v>46</v>
      </c>
      <c r="E506" s="5" t="s">
        <v>17</v>
      </c>
      <c r="F506" s="5" t="s">
        <v>18</v>
      </c>
      <c r="G506" s="5">
        <v>10</v>
      </c>
      <c r="H506" s="5">
        <v>1</v>
      </c>
      <c r="I506" s="7">
        <v>88.765087905873699</v>
      </c>
      <c r="J506" s="7">
        <v>230.824152676137</v>
      </c>
      <c r="K506" s="7">
        <v>52.655944380160101</v>
      </c>
      <c r="L506" s="7">
        <v>181.354833033755</v>
      </c>
      <c r="M506" s="6">
        <v>0.29034762128649499</v>
      </c>
      <c r="N506" s="7">
        <v>17.7123560617114</v>
      </c>
      <c r="O506" s="7">
        <v>361.904305625201</v>
      </c>
      <c r="P506" s="2" t="s">
        <v>16</v>
      </c>
    </row>
    <row r="507" spans="1:16" x14ac:dyDescent="0.3">
      <c r="A507" s="19">
        <v>41757</v>
      </c>
      <c r="B507" s="5">
        <v>33</v>
      </c>
      <c r="C507" s="6">
        <v>0.54472222220307798</v>
      </c>
      <c r="D507" s="5" t="s">
        <v>46</v>
      </c>
      <c r="E507" s="5" t="s">
        <v>17</v>
      </c>
      <c r="F507" s="5" t="s">
        <v>18</v>
      </c>
      <c r="G507" s="5">
        <v>30</v>
      </c>
      <c r="H507" s="5">
        <v>2</v>
      </c>
      <c r="I507" s="7">
        <v>105.071365172315</v>
      </c>
      <c r="J507" s="7">
        <v>186.42657141261901</v>
      </c>
      <c r="K507" s="7">
        <v>69.365926346122393</v>
      </c>
      <c r="L507" s="7">
        <v>138.59798999608199</v>
      </c>
      <c r="M507" s="6">
        <v>0.50048291716267701</v>
      </c>
      <c r="N507" s="7">
        <v>49.717894229923701</v>
      </c>
      <c r="O507" s="7">
        <v>374.31927196437698</v>
      </c>
      <c r="P507" s="2" t="s">
        <v>16</v>
      </c>
    </row>
    <row r="508" spans="1:16" x14ac:dyDescent="0.3">
      <c r="A508" s="19">
        <v>41757</v>
      </c>
      <c r="B508" s="5">
        <v>33</v>
      </c>
      <c r="C508" s="6">
        <v>0.54472222220307798</v>
      </c>
      <c r="D508" s="5" t="s">
        <v>46</v>
      </c>
      <c r="E508" s="5" t="s">
        <v>17</v>
      </c>
      <c r="F508" s="5" t="s">
        <v>18</v>
      </c>
      <c r="G508" s="5">
        <v>30</v>
      </c>
      <c r="H508" s="5">
        <v>3</v>
      </c>
      <c r="I508" s="7">
        <v>99.327684743635402</v>
      </c>
      <c r="J508" s="7">
        <v>188.534409475085</v>
      </c>
      <c r="K508" s="7">
        <v>63.622245917442797</v>
      </c>
      <c r="L508" s="7">
        <v>140.70582805854701</v>
      </c>
      <c r="M508" s="6">
        <v>0.45216496569687198</v>
      </c>
      <c r="N508" s="7">
        <v>40.5738786685557</v>
      </c>
      <c r="O508" s="7">
        <v>378.55152492586302</v>
      </c>
      <c r="P508" s="2" t="s">
        <v>16</v>
      </c>
    </row>
    <row r="509" spans="1:16" x14ac:dyDescent="0.3">
      <c r="A509" s="19">
        <v>41757</v>
      </c>
      <c r="B509" s="5">
        <v>33</v>
      </c>
      <c r="C509" s="6">
        <v>0.54472222220307798</v>
      </c>
      <c r="D509" s="5" t="s">
        <v>46</v>
      </c>
      <c r="E509" s="5" t="s">
        <v>17</v>
      </c>
      <c r="F509" s="5" t="s">
        <v>18</v>
      </c>
      <c r="G509" s="5">
        <v>50</v>
      </c>
      <c r="H509" s="5">
        <v>1</v>
      </c>
      <c r="I509" s="7">
        <v>111.14717722121701</v>
      </c>
      <c r="J509" s="7">
        <v>170.39047456523099</v>
      </c>
      <c r="K509" s="7">
        <v>72.518124127604594</v>
      </c>
      <c r="L509" s="7">
        <v>120.921154922849</v>
      </c>
      <c r="M509" s="6">
        <v>0.59971412093999099</v>
      </c>
      <c r="N509" s="7">
        <v>73.828795539707798</v>
      </c>
      <c r="O509" s="7">
        <v>374.31927196437698</v>
      </c>
      <c r="P509" s="2" t="s">
        <v>16</v>
      </c>
    </row>
    <row r="510" spans="1:16" x14ac:dyDescent="0.3">
      <c r="A510" s="19">
        <v>41757</v>
      </c>
      <c r="B510" s="5">
        <v>33</v>
      </c>
      <c r="C510" s="6">
        <v>0.54472222220307798</v>
      </c>
      <c r="D510" s="5" t="s">
        <v>46</v>
      </c>
      <c r="E510" s="5" t="s">
        <v>17</v>
      </c>
      <c r="F510" s="5" t="s">
        <v>18</v>
      </c>
      <c r="G510" s="5">
        <v>50</v>
      </c>
      <c r="H510" s="5">
        <v>2</v>
      </c>
      <c r="I510" s="7">
        <v>106.259357962759</v>
      </c>
      <c r="J510" s="7">
        <v>172.31699997976099</v>
      </c>
      <c r="K510" s="7">
        <v>67.630304869146997</v>
      </c>
      <c r="L510" s="7">
        <v>122.84768033737799</v>
      </c>
      <c r="M510" s="6">
        <v>0.55052162713543196</v>
      </c>
      <c r="N510" s="7">
        <v>60.824804052249597</v>
      </c>
      <c r="O510" s="7">
        <v>374.31927196437698</v>
      </c>
      <c r="P510" s="2" t="s">
        <v>16</v>
      </c>
    </row>
    <row r="511" spans="1:16" x14ac:dyDescent="0.3">
      <c r="A511" s="19">
        <v>41757</v>
      </c>
      <c r="B511" s="5">
        <v>33</v>
      </c>
      <c r="C511" s="6">
        <v>0.54472222220307798</v>
      </c>
      <c r="D511" s="5" t="s">
        <v>46</v>
      </c>
      <c r="E511" s="5" t="s">
        <v>17</v>
      </c>
      <c r="F511" s="5" t="s">
        <v>18</v>
      </c>
      <c r="G511" s="5">
        <v>50</v>
      </c>
      <c r="H511" s="5">
        <v>3</v>
      </c>
      <c r="I511" s="7">
        <v>103.896654288493</v>
      </c>
      <c r="J511" s="7">
        <v>174.265307716232</v>
      </c>
      <c r="K511" s="7">
        <v>65.267601194880797</v>
      </c>
      <c r="L511" s="7">
        <v>124.79598807385</v>
      </c>
      <c r="M511" s="6">
        <v>0.52299438629595496</v>
      </c>
      <c r="N511" s="7">
        <v>54.4840573963398</v>
      </c>
      <c r="O511" s="7">
        <v>382.83162999241398</v>
      </c>
      <c r="P511" s="2" t="s">
        <v>16</v>
      </c>
    </row>
    <row r="512" spans="1:16" x14ac:dyDescent="0.3">
      <c r="A512" s="19">
        <v>41757</v>
      </c>
      <c r="B512" s="5">
        <v>33</v>
      </c>
      <c r="C512" s="6">
        <v>0.54472222220307798</v>
      </c>
      <c r="D512" s="5" t="s">
        <v>46</v>
      </c>
      <c r="E512" s="5" t="s">
        <v>17</v>
      </c>
      <c r="F512" s="5" t="s">
        <v>18</v>
      </c>
      <c r="G512" s="5">
        <v>80</v>
      </c>
      <c r="H512" s="5">
        <v>1</v>
      </c>
      <c r="I512" s="7">
        <v>112.403866377206</v>
      </c>
      <c r="J512" s="7">
        <v>162.89736620333301</v>
      </c>
      <c r="K512" s="7">
        <v>71.079049524474499</v>
      </c>
      <c r="L512" s="7">
        <v>112.303069591452</v>
      </c>
      <c r="M512" s="6">
        <v>0.63292169824968703</v>
      </c>
      <c r="N512" s="7">
        <v>84.094060195631101</v>
      </c>
      <c r="O512" s="7">
        <v>353.85727194245402</v>
      </c>
      <c r="P512" s="2" t="s">
        <v>16</v>
      </c>
    </row>
    <row r="513" spans="1:16" x14ac:dyDescent="0.3">
      <c r="A513" s="19">
        <v>41757</v>
      </c>
      <c r="B513" s="5">
        <v>33</v>
      </c>
      <c r="C513" s="6">
        <v>0.54472222220307798</v>
      </c>
      <c r="D513" s="5" t="s">
        <v>46</v>
      </c>
      <c r="E513" s="5" t="s">
        <v>17</v>
      </c>
      <c r="F513" s="5" t="s">
        <v>18</v>
      </c>
      <c r="G513" s="5">
        <v>80</v>
      </c>
      <c r="H513" s="5">
        <v>2</v>
      </c>
      <c r="I513" s="7">
        <v>117.574326592071</v>
      </c>
      <c r="J513" s="7">
        <v>162.89736620333301</v>
      </c>
      <c r="K513" s="7">
        <v>76.249509739339999</v>
      </c>
      <c r="L513" s="7">
        <v>112.303069591452</v>
      </c>
      <c r="M513" s="6">
        <v>0.67896193769884094</v>
      </c>
      <c r="N513" s="7">
        <v>100.886957900992</v>
      </c>
      <c r="O513" s="7">
        <v>357.85817063853898</v>
      </c>
      <c r="P513" s="2" t="s">
        <v>16</v>
      </c>
    </row>
    <row r="514" spans="1:16" x14ac:dyDescent="0.3">
      <c r="A514" s="19">
        <v>41757</v>
      </c>
      <c r="B514" s="5">
        <v>33</v>
      </c>
      <c r="C514" s="6">
        <v>0.54472222220307798</v>
      </c>
      <c r="D514" s="5" t="s">
        <v>46</v>
      </c>
      <c r="E514" s="5" t="s">
        <v>17</v>
      </c>
      <c r="F514" s="5" t="s">
        <v>18</v>
      </c>
      <c r="G514" s="5">
        <v>80</v>
      </c>
      <c r="H514" s="5">
        <v>3</v>
      </c>
      <c r="I514" s="7">
        <v>116.259831050119</v>
      </c>
      <c r="J514" s="7">
        <v>162.89736620333301</v>
      </c>
      <c r="K514" s="7">
        <v>74.935014197388398</v>
      </c>
      <c r="L514" s="7">
        <v>112.303069591452</v>
      </c>
      <c r="M514" s="6">
        <v>0.66725704355183701</v>
      </c>
      <c r="N514" s="7">
        <v>96.293467322459307</v>
      </c>
      <c r="O514" s="7">
        <v>357.85817063853898</v>
      </c>
      <c r="P514" s="2" t="s">
        <v>16</v>
      </c>
    </row>
    <row r="515" spans="1:16" x14ac:dyDescent="0.3">
      <c r="A515" s="19">
        <v>41757</v>
      </c>
      <c r="B515" s="5">
        <v>33</v>
      </c>
      <c r="C515" s="6">
        <v>0.54472222220307798</v>
      </c>
      <c r="D515" s="5" t="s">
        <v>46</v>
      </c>
      <c r="E515" s="5" t="s">
        <v>17</v>
      </c>
      <c r="F515" s="5" t="s">
        <v>18</v>
      </c>
      <c r="G515" s="5">
        <v>200</v>
      </c>
      <c r="H515" s="5">
        <v>1</v>
      </c>
      <c r="I515" s="7">
        <v>109.90453800573</v>
      </c>
      <c r="J515" s="7">
        <v>157.494584488296</v>
      </c>
      <c r="K515" s="7">
        <v>62.075956589191598</v>
      </c>
      <c r="L515" s="7">
        <v>103.97464361114901</v>
      </c>
      <c r="M515" s="6">
        <v>0.59702976065344704</v>
      </c>
      <c r="N515" s="7">
        <v>73.056009613597894</v>
      </c>
      <c r="O515" s="7">
        <v>338.29600955336798</v>
      </c>
      <c r="P515" s="2" t="s">
        <v>16</v>
      </c>
    </row>
    <row r="516" spans="1:16" x14ac:dyDescent="0.3">
      <c r="A516" s="19">
        <v>41757</v>
      </c>
      <c r="B516" s="5">
        <v>33</v>
      </c>
      <c r="C516" s="6">
        <v>0.54472222220307798</v>
      </c>
      <c r="D516" s="5" t="s">
        <v>46</v>
      </c>
      <c r="E516" s="5" t="s">
        <v>17</v>
      </c>
      <c r="F516" s="5" t="s">
        <v>18</v>
      </c>
      <c r="G516" s="5">
        <v>200</v>
      </c>
      <c r="H516" s="5">
        <v>2</v>
      </c>
      <c r="I516" s="7">
        <v>117.574326592071</v>
      </c>
      <c r="J516" s="7">
        <v>164.739170545691</v>
      </c>
      <c r="K516" s="7">
        <v>69.745745175533202</v>
      </c>
      <c r="L516" s="7">
        <v>111.21922966854299</v>
      </c>
      <c r="M516" s="6">
        <v>0.62710149479896904</v>
      </c>
      <c r="N516" s="7">
        <v>82.194805424772397</v>
      </c>
      <c r="O516" s="7">
        <v>349.901103789611</v>
      </c>
      <c r="P516" s="2" t="s">
        <v>16</v>
      </c>
    </row>
    <row r="517" spans="1:16" x14ac:dyDescent="0.3">
      <c r="A517" s="19">
        <v>41757</v>
      </c>
      <c r="B517" s="5">
        <v>33</v>
      </c>
      <c r="C517" s="6">
        <v>0.54472222220307798</v>
      </c>
      <c r="D517" s="5" t="s">
        <v>46</v>
      </c>
      <c r="E517" s="5" t="s">
        <v>17</v>
      </c>
      <c r="F517" s="5" t="s">
        <v>18</v>
      </c>
      <c r="G517" s="5">
        <v>200</v>
      </c>
      <c r="H517" s="5">
        <v>3</v>
      </c>
      <c r="I517" s="7">
        <v>121.60766160440301</v>
      </c>
      <c r="J517" s="7">
        <v>162.89736620333301</v>
      </c>
      <c r="K517" s="7">
        <v>73.779080187865205</v>
      </c>
      <c r="L517" s="7">
        <v>109.377425326185</v>
      </c>
      <c r="M517" s="6">
        <v>0.67453663283663501</v>
      </c>
      <c r="N517" s="7">
        <v>99.121865038640493</v>
      </c>
      <c r="O517" s="7">
        <v>338.29600955336798</v>
      </c>
      <c r="P517" s="2" t="s">
        <v>16</v>
      </c>
    </row>
    <row r="518" spans="1:16" x14ac:dyDescent="0.3">
      <c r="A518" s="19">
        <v>41757</v>
      </c>
      <c r="B518" s="5">
        <v>33</v>
      </c>
      <c r="C518" s="6">
        <v>0.54472222220307798</v>
      </c>
      <c r="D518" s="5" t="s">
        <v>42</v>
      </c>
      <c r="E518" s="5" t="s">
        <v>17</v>
      </c>
      <c r="F518" s="5" t="s">
        <v>18</v>
      </c>
      <c r="G518" s="5">
        <v>200</v>
      </c>
      <c r="H518" s="5">
        <v>1</v>
      </c>
      <c r="I518" s="7">
        <v>47.828581416537901</v>
      </c>
      <c r="J518" s="7">
        <v>53.519940877147697</v>
      </c>
      <c r="K518" s="7" t="s">
        <v>16</v>
      </c>
      <c r="L518" s="7" t="s">
        <v>16</v>
      </c>
      <c r="M518" s="6" t="s">
        <v>16</v>
      </c>
      <c r="N518" s="7" t="s">
        <v>19</v>
      </c>
      <c r="O518" s="7">
        <v>353.85727194245402</v>
      </c>
      <c r="P518" s="2" t="s">
        <v>16</v>
      </c>
    </row>
    <row r="519" spans="1:16" x14ac:dyDescent="0.3">
      <c r="A519" s="19">
        <v>41757</v>
      </c>
      <c r="B519" s="5">
        <v>33</v>
      </c>
      <c r="C519" s="6">
        <v>0.54472222220307798</v>
      </c>
      <c r="D519" s="5" t="s">
        <v>42</v>
      </c>
      <c r="E519" s="5" t="s">
        <v>17</v>
      </c>
      <c r="F519" s="5" t="s">
        <v>18</v>
      </c>
      <c r="G519" s="5">
        <v>80</v>
      </c>
      <c r="H519" s="5">
        <v>1</v>
      </c>
      <c r="I519" s="7">
        <v>41.324816852731097</v>
      </c>
      <c r="J519" s="7">
        <v>50.594296611880601</v>
      </c>
      <c r="K519" s="7" t="s">
        <v>16</v>
      </c>
      <c r="L519" s="7" t="s">
        <v>16</v>
      </c>
      <c r="M519" s="6" t="s">
        <v>16</v>
      </c>
      <c r="N519" s="7" t="s">
        <v>19</v>
      </c>
      <c r="O519" s="7">
        <v>409.54788502142202</v>
      </c>
      <c r="P519" s="2" t="s">
        <v>16</v>
      </c>
    </row>
    <row r="520" spans="1:16" x14ac:dyDescent="0.3">
      <c r="A520" s="19">
        <v>41757</v>
      </c>
      <c r="B520" s="5">
        <v>33</v>
      </c>
      <c r="C520" s="6">
        <v>0.54472222220307798</v>
      </c>
      <c r="D520" s="5" t="s">
        <v>42</v>
      </c>
      <c r="E520" s="5" t="s">
        <v>17</v>
      </c>
      <c r="F520" s="5" t="s">
        <v>18</v>
      </c>
      <c r="G520" s="5">
        <v>50</v>
      </c>
      <c r="H520" s="5">
        <v>1</v>
      </c>
      <c r="I520" s="7">
        <v>38.629053093612001</v>
      </c>
      <c r="J520" s="7">
        <v>49.469319642382104</v>
      </c>
      <c r="K520" s="7" t="s">
        <v>16</v>
      </c>
      <c r="L520" s="7" t="s">
        <v>16</v>
      </c>
      <c r="M520" s="6" t="s">
        <v>16</v>
      </c>
      <c r="N520" s="7" t="s">
        <v>19</v>
      </c>
      <c r="O520" s="7">
        <v>423.59724317436797</v>
      </c>
      <c r="P520" s="2" t="s">
        <v>16</v>
      </c>
    </row>
    <row r="521" spans="1:16" x14ac:dyDescent="0.3">
      <c r="A521" s="19">
        <v>41757</v>
      </c>
      <c r="B521" s="5">
        <v>33</v>
      </c>
      <c r="C521" s="6">
        <v>0.54472222220307798</v>
      </c>
      <c r="D521" s="5" t="s">
        <v>42</v>
      </c>
      <c r="E521" s="5" t="s">
        <v>17</v>
      </c>
      <c r="F521" s="5" t="s">
        <v>18</v>
      </c>
      <c r="G521" s="5">
        <v>30</v>
      </c>
      <c r="H521" s="5">
        <v>1</v>
      </c>
      <c r="I521" s="7">
        <v>35.705438826192598</v>
      </c>
      <c r="J521" s="7">
        <v>47.828581416537901</v>
      </c>
      <c r="K521" s="7" t="s">
        <v>16</v>
      </c>
      <c r="L521" s="7" t="s">
        <v>16</v>
      </c>
      <c r="M521" s="6" t="s">
        <v>16</v>
      </c>
      <c r="N521" s="7" t="s">
        <v>19</v>
      </c>
      <c r="O521" s="7">
        <v>423.59724317436797</v>
      </c>
      <c r="P521" s="2" t="s">
        <v>16</v>
      </c>
    </row>
    <row r="522" spans="1:16" x14ac:dyDescent="0.3">
      <c r="A522" s="19">
        <v>41757</v>
      </c>
      <c r="B522" s="5">
        <v>33</v>
      </c>
      <c r="C522" s="6">
        <v>0.54472222220307798</v>
      </c>
      <c r="D522" s="5" t="s">
        <v>42</v>
      </c>
      <c r="E522" s="5" t="s">
        <v>17</v>
      </c>
      <c r="F522" s="5" t="s">
        <v>18</v>
      </c>
      <c r="G522" s="5">
        <v>10</v>
      </c>
      <c r="H522" s="5">
        <v>1</v>
      </c>
      <c r="I522" s="7">
        <v>36.109143525713698</v>
      </c>
      <c r="J522" s="7">
        <v>49.469319642382104</v>
      </c>
      <c r="K522" s="7" t="s">
        <v>16</v>
      </c>
      <c r="L522" s="7" t="s">
        <v>16</v>
      </c>
      <c r="M522" s="6" t="s">
        <v>16</v>
      </c>
      <c r="N522" s="7" t="s">
        <v>19</v>
      </c>
      <c r="O522" s="7">
        <v>448.09199709461598</v>
      </c>
      <c r="P522" s="2" t="s">
        <v>16</v>
      </c>
    </row>
    <row r="523" spans="1:16" x14ac:dyDescent="0.3">
      <c r="A523" s="19">
        <v>41757</v>
      </c>
      <c r="B523" s="5">
        <v>33</v>
      </c>
      <c r="C523" s="6">
        <v>0.54472222220307798</v>
      </c>
      <c r="D523" s="5" t="s">
        <v>42</v>
      </c>
      <c r="E523" s="5" t="s">
        <v>17</v>
      </c>
      <c r="F523" s="5" t="s">
        <v>18</v>
      </c>
      <c r="G523" s="5">
        <v>0</v>
      </c>
      <c r="H523" s="5">
        <v>1</v>
      </c>
      <c r="I523" s="7">
        <v>36.930298034172701</v>
      </c>
      <c r="J523" s="7">
        <v>47.828581416537901</v>
      </c>
      <c r="K523" s="7" t="s">
        <v>16</v>
      </c>
      <c r="L523" s="7" t="s">
        <v>16</v>
      </c>
      <c r="M523" s="6" t="s">
        <v>16</v>
      </c>
      <c r="N523" s="7" t="s">
        <v>19</v>
      </c>
      <c r="O523" s="7">
        <v>448.09199709461598</v>
      </c>
      <c r="P523" s="2" t="s">
        <v>16</v>
      </c>
    </row>
    <row r="524" spans="1:16" x14ac:dyDescent="0.3">
      <c r="A524" s="19">
        <v>41757</v>
      </c>
      <c r="B524" s="5">
        <v>64</v>
      </c>
      <c r="C524" s="6">
        <v>1.0674999999503301</v>
      </c>
      <c r="D524" s="5" t="s">
        <v>46</v>
      </c>
      <c r="E524" s="5" t="s">
        <v>17</v>
      </c>
      <c r="F524" s="5" t="s">
        <v>18</v>
      </c>
      <c r="G524" s="5">
        <v>0</v>
      </c>
      <c r="H524" s="5">
        <v>1</v>
      </c>
      <c r="I524" s="7">
        <v>66.265741576623199</v>
      </c>
      <c r="J524" s="7">
        <v>295.59911194939599</v>
      </c>
      <c r="K524" s="7">
        <v>32.889494633702803</v>
      </c>
      <c r="L524" s="7">
        <v>250.38505911125</v>
      </c>
      <c r="M524" s="6">
        <v>0.13135565976039101</v>
      </c>
      <c r="N524" s="7">
        <v>2.5432841928240699</v>
      </c>
      <c r="O524" s="7">
        <v>342.12096433268601</v>
      </c>
      <c r="P524" s="2" t="s">
        <v>16</v>
      </c>
    </row>
    <row r="525" spans="1:16" x14ac:dyDescent="0.3">
      <c r="A525" s="19">
        <v>41757</v>
      </c>
      <c r="B525" s="5">
        <v>64</v>
      </c>
      <c r="C525" s="6">
        <v>1.0674999999503301</v>
      </c>
      <c r="D525" s="5" t="s">
        <v>46</v>
      </c>
      <c r="E525" s="5" t="s">
        <v>17</v>
      </c>
      <c r="F525" s="5" t="s">
        <v>18</v>
      </c>
      <c r="G525" s="5">
        <v>0</v>
      </c>
      <c r="H525" s="5">
        <v>2</v>
      </c>
      <c r="I525" s="7">
        <v>64.792306068421297</v>
      </c>
      <c r="J525" s="7">
        <v>309.19636173398101</v>
      </c>
      <c r="K525" s="7">
        <v>31.416059125500901</v>
      </c>
      <c r="L525" s="7">
        <v>263.98230889583499</v>
      </c>
      <c r="M525" s="6">
        <v>0.11900819890887999</v>
      </c>
      <c r="N525" s="7">
        <v>1.5670052554612901</v>
      </c>
      <c r="O525" s="7">
        <v>382.83162999241398</v>
      </c>
      <c r="P525" s="2" t="s">
        <v>16</v>
      </c>
    </row>
    <row r="526" spans="1:16" x14ac:dyDescent="0.3">
      <c r="A526" s="19">
        <v>41757</v>
      </c>
      <c r="B526" s="5">
        <v>64</v>
      </c>
      <c r="C526" s="6">
        <v>1.0674999999503301</v>
      </c>
      <c r="D526" s="5" t="s">
        <v>46</v>
      </c>
      <c r="E526" s="5" t="s">
        <v>17</v>
      </c>
      <c r="F526" s="5" t="s">
        <v>18</v>
      </c>
      <c r="G526" s="5">
        <v>0</v>
      </c>
      <c r="H526" s="5">
        <v>3</v>
      </c>
      <c r="I526" s="7">
        <v>67.772684337901396</v>
      </c>
      <c r="J526" s="7">
        <v>302.321302502072</v>
      </c>
      <c r="K526" s="7">
        <v>34.396437394981</v>
      </c>
      <c r="L526" s="7">
        <v>257.10724966392598</v>
      </c>
      <c r="M526" s="6">
        <v>0.13378244853049401</v>
      </c>
      <c r="N526" s="7">
        <v>2.7380397648890402</v>
      </c>
      <c r="O526" s="7">
        <v>374.31927196437698</v>
      </c>
      <c r="P526" s="2" t="s">
        <v>16</v>
      </c>
    </row>
    <row r="527" spans="1:16" x14ac:dyDescent="0.3">
      <c r="A527" s="19">
        <v>41757</v>
      </c>
      <c r="B527" s="5">
        <v>64</v>
      </c>
      <c r="C527" s="6">
        <v>1.0674999999503301</v>
      </c>
      <c r="D527" s="5" t="s">
        <v>46</v>
      </c>
      <c r="E527" s="5" t="s">
        <v>17</v>
      </c>
      <c r="F527" s="5" t="s">
        <v>18</v>
      </c>
      <c r="G527" s="5">
        <v>30</v>
      </c>
      <c r="H527" s="5">
        <v>1</v>
      </c>
      <c r="I527" s="7">
        <v>97.119108574914407</v>
      </c>
      <c r="J527" s="7">
        <v>207.44096842869601</v>
      </c>
      <c r="K527" s="7">
        <v>60.601695849430598</v>
      </c>
      <c r="L527" s="7">
        <v>161.19870722810799</v>
      </c>
      <c r="M527" s="6">
        <v>0.37594405619937599</v>
      </c>
      <c r="N527" s="7">
        <v>28.5656056257945</v>
      </c>
      <c r="O527" s="7">
        <v>391.53756672351301</v>
      </c>
      <c r="P527" s="2" t="s">
        <v>16</v>
      </c>
    </row>
    <row r="528" spans="1:16" x14ac:dyDescent="0.3">
      <c r="A528" s="19">
        <v>41757</v>
      </c>
      <c r="B528" s="5">
        <v>64</v>
      </c>
      <c r="C528" s="6">
        <v>1.0674999999503301</v>
      </c>
      <c r="D528" s="5" t="s">
        <v>46</v>
      </c>
      <c r="E528" s="5" t="s">
        <v>17</v>
      </c>
      <c r="F528" s="5" t="s">
        <v>18</v>
      </c>
      <c r="G528" s="5">
        <v>10</v>
      </c>
      <c r="H528" s="5">
        <v>2</v>
      </c>
      <c r="I528" s="7">
        <v>81.1296658974141</v>
      </c>
      <c r="J528" s="7">
        <v>267.15162026046301</v>
      </c>
      <c r="K528" s="7">
        <v>47.753418954493696</v>
      </c>
      <c r="L528" s="7">
        <v>220.90935905987499</v>
      </c>
      <c r="M528" s="6">
        <v>0.216167477728052</v>
      </c>
      <c r="N528" s="7">
        <v>9.9704461214083295</v>
      </c>
      <c r="O528" s="7">
        <v>387.16012820540601</v>
      </c>
      <c r="P528" s="2" t="s">
        <v>16</v>
      </c>
    </row>
    <row r="529" spans="1:16" x14ac:dyDescent="0.3">
      <c r="A529" s="19">
        <v>41757</v>
      </c>
      <c r="B529" s="5">
        <v>64</v>
      </c>
      <c r="C529" s="6">
        <v>1.0674999999503301</v>
      </c>
      <c r="D529" s="5" t="s">
        <v>46</v>
      </c>
      <c r="E529" s="5" t="s">
        <v>17</v>
      </c>
      <c r="F529" s="5" t="s">
        <v>18</v>
      </c>
      <c r="G529" s="5">
        <v>10</v>
      </c>
      <c r="H529" s="5">
        <v>3</v>
      </c>
      <c r="I529" s="7">
        <v>79.325727276074204</v>
      </c>
      <c r="J529" s="7">
        <v>273.22688918127801</v>
      </c>
      <c r="K529" s="7">
        <v>45.949480333153801</v>
      </c>
      <c r="L529" s="7">
        <v>226.98462798068999</v>
      </c>
      <c r="M529" s="6">
        <v>0.20243432668516501</v>
      </c>
      <c r="N529" s="7">
        <v>8.6745808377916607</v>
      </c>
      <c r="O529" s="7">
        <v>378.55152492586302</v>
      </c>
      <c r="P529" s="2" t="s">
        <v>16</v>
      </c>
    </row>
    <row r="530" spans="1:16" x14ac:dyDescent="0.3">
      <c r="A530" s="19">
        <v>41757</v>
      </c>
      <c r="B530" s="5">
        <v>64</v>
      </c>
      <c r="C530" s="6">
        <v>1.0674999999503301</v>
      </c>
      <c r="D530" s="5" t="s">
        <v>46</v>
      </c>
      <c r="E530" s="5" t="s">
        <v>17</v>
      </c>
      <c r="F530" s="5" t="s">
        <v>18</v>
      </c>
      <c r="G530" s="5">
        <v>10</v>
      </c>
      <c r="H530" s="5">
        <v>1</v>
      </c>
      <c r="I530" s="7">
        <v>82.974627710867296</v>
      </c>
      <c r="J530" s="7">
        <v>258.29106024819203</v>
      </c>
      <c r="K530" s="7">
        <v>49.5983807679469</v>
      </c>
      <c r="L530" s="7">
        <v>212.04879904760401</v>
      </c>
      <c r="M530" s="6">
        <v>0.23390078600167999</v>
      </c>
      <c r="N530" s="7">
        <v>11.7032292581743</v>
      </c>
      <c r="O530" s="7">
        <v>378.55152492586302</v>
      </c>
      <c r="P530" s="2" t="s">
        <v>16</v>
      </c>
    </row>
    <row r="531" spans="1:16" x14ac:dyDescent="0.3">
      <c r="A531" s="19">
        <v>41757</v>
      </c>
      <c r="B531" s="5">
        <v>64</v>
      </c>
      <c r="C531" s="6">
        <v>1.0674999999503301</v>
      </c>
      <c r="D531" s="5" t="s">
        <v>46</v>
      </c>
      <c r="E531" s="5" t="s">
        <v>17</v>
      </c>
      <c r="F531" s="5" t="s">
        <v>18</v>
      </c>
      <c r="G531" s="5">
        <v>30</v>
      </c>
      <c r="H531" s="5">
        <v>2</v>
      </c>
      <c r="I531" s="7">
        <v>99.327684743635402</v>
      </c>
      <c r="J531" s="7">
        <v>206.27810117570399</v>
      </c>
      <c r="K531" s="7">
        <v>62.810272018151601</v>
      </c>
      <c r="L531" s="7">
        <v>160.035839975117</v>
      </c>
      <c r="M531" s="6">
        <v>0.39247628548653701</v>
      </c>
      <c r="N531" s="7">
        <v>30.956322760147</v>
      </c>
      <c r="O531" s="7">
        <v>378.55152492586302</v>
      </c>
      <c r="P531" s="2" t="s">
        <v>16</v>
      </c>
    </row>
    <row r="532" spans="1:16" x14ac:dyDescent="0.3">
      <c r="A532" s="19">
        <v>41757</v>
      </c>
      <c r="B532" s="5">
        <v>64</v>
      </c>
      <c r="C532" s="6">
        <v>1.0674999999503301</v>
      </c>
      <c r="D532" s="5" t="s">
        <v>46</v>
      </c>
      <c r="E532" s="5" t="s">
        <v>17</v>
      </c>
      <c r="F532" s="5" t="s">
        <v>18</v>
      </c>
      <c r="G532" s="5">
        <v>30</v>
      </c>
      <c r="H532" s="5">
        <v>3</v>
      </c>
      <c r="I532" s="7">
        <v>92.848189050688404</v>
      </c>
      <c r="J532" s="7">
        <v>208.61039120183401</v>
      </c>
      <c r="K532" s="7">
        <v>56.330776325204603</v>
      </c>
      <c r="L532" s="7">
        <v>162.36813000124599</v>
      </c>
      <c r="M532" s="6">
        <v>0.34693246959715701</v>
      </c>
      <c r="N532" s="7">
        <v>24.6176061737435</v>
      </c>
      <c r="O532" s="7">
        <v>378.55152492586302</v>
      </c>
      <c r="P532" s="2" t="s">
        <v>16</v>
      </c>
    </row>
    <row r="533" spans="1:16" x14ac:dyDescent="0.3">
      <c r="A533" s="19">
        <v>41757</v>
      </c>
      <c r="B533" s="5">
        <v>64</v>
      </c>
      <c r="C533" s="6">
        <v>1.0674999999503301</v>
      </c>
      <c r="D533" s="5" t="s">
        <v>46</v>
      </c>
      <c r="E533" s="5" t="s">
        <v>17</v>
      </c>
      <c r="F533" s="5" t="s">
        <v>18</v>
      </c>
      <c r="G533" s="5">
        <v>50</v>
      </c>
      <c r="H533" s="5">
        <v>1</v>
      </c>
      <c r="I533" s="7">
        <v>105.071365172315</v>
      </c>
      <c r="J533" s="7">
        <v>182.28132949037999</v>
      </c>
      <c r="K533" s="7">
        <v>68.553952446831303</v>
      </c>
      <c r="L533" s="7">
        <v>135.51622866712199</v>
      </c>
      <c r="M533" s="6">
        <v>0.50587264065047799</v>
      </c>
      <c r="N533" s="7">
        <v>50.827169856906103</v>
      </c>
      <c r="O533" s="7">
        <v>374.31927196437698</v>
      </c>
      <c r="P533" s="2" t="s">
        <v>16</v>
      </c>
    </row>
    <row r="534" spans="1:16" x14ac:dyDescent="0.3">
      <c r="A534" s="19">
        <v>41757</v>
      </c>
      <c r="B534" s="5">
        <v>64</v>
      </c>
      <c r="C534" s="6">
        <v>1.0674999999503301</v>
      </c>
      <c r="D534" s="5" t="s">
        <v>46</v>
      </c>
      <c r="E534" s="5" t="s">
        <v>17</v>
      </c>
      <c r="F534" s="5" t="s">
        <v>18</v>
      </c>
      <c r="G534" s="5">
        <v>50</v>
      </c>
      <c r="H534" s="5">
        <v>2</v>
      </c>
      <c r="I534" s="7">
        <v>105.071365172315</v>
      </c>
      <c r="J534" s="7">
        <v>186.42657141261901</v>
      </c>
      <c r="K534" s="7">
        <v>68.553952446831303</v>
      </c>
      <c r="L534" s="7">
        <v>139.66147058936201</v>
      </c>
      <c r="M534" s="6">
        <v>0.49085801658494899</v>
      </c>
      <c r="N534" s="7">
        <v>47.7842837609968</v>
      </c>
      <c r="O534" s="7">
        <v>370.13433611549101</v>
      </c>
      <c r="P534" s="2" t="s">
        <v>16</v>
      </c>
    </row>
    <row r="535" spans="1:16" x14ac:dyDescent="0.3">
      <c r="A535" s="19">
        <v>41757</v>
      </c>
      <c r="B535" s="5">
        <v>64</v>
      </c>
      <c r="C535" s="6">
        <v>1.0674999999503301</v>
      </c>
      <c r="D535" s="5" t="s">
        <v>46</v>
      </c>
      <c r="E535" s="5" t="s">
        <v>17</v>
      </c>
      <c r="F535" s="5" t="s">
        <v>18</v>
      </c>
      <c r="G535" s="5">
        <v>50</v>
      </c>
      <c r="H535" s="5">
        <v>3</v>
      </c>
      <c r="I535" s="7">
        <v>107.460782832132</v>
      </c>
      <c r="J535" s="7">
        <v>180.243401637071</v>
      </c>
      <c r="K535" s="7">
        <v>70.943370106648004</v>
      </c>
      <c r="L535" s="7">
        <v>133.47830081381301</v>
      </c>
      <c r="M535" s="6">
        <v>0.53149740200548501</v>
      </c>
      <c r="N535" s="7">
        <v>56.379300401261503</v>
      </c>
      <c r="O535" s="7">
        <v>365.99618836802301</v>
      </c>
      <c r="P535" s="2" t="s">
        <v>16</v>
      </c>
    </row>
    <row r="536" spans="1:16" x14ac:dyDescent="0.3">
      <c r="A536" s="19">
        <v>41757</v>
      </c>
      <c r="B536" s="5">
        <v>64</v>
      </c>
      <c r="C536" s="6">
        <v>1.0674999999503301</v>
      </c>
      <c r="D536" s="5" t="s">
        <v>46</v>
      </c>
      <c r="E536" s="5" t="s">
        <v>17</v>
      </c>
      <c r="F536" s="5" t="s">
        <v>18</v>
      </c>
      <c r="G536" s="5">
        <v>80</v>
      </c>
      <c r="H536" s="5">
        <v>1</v>
      </c>
      <c r="I536" s="7">
        <v>120.248072877174</v>
      </c>
      <c r="J536" s="7">
        <v>174.265307716232</v>
      </c>
      <c r="K536" s="7">
        <v>80.740560257576803</v>
      </c>
      <c r="L536" s="7">
        <v>125.895950896169</v>
      </c>
      <c r="M536" s="6">
        <v>0.64132769706125303</v>
      </c>
      <c r="N536" s="7">
        <v>86.918739510554701</v>
      </c>
      <c r="O536" s="7">
        <v>345.98916608699301</v>
      </c>
      <c r="P536" s="2" t="s">
        <v>16</v>
      </c>
    </row>
    <row r="537" spans="1:16" x14ac:dyDescent="0.3">
      <c r="A537" s="19">
        <v>41757</v>
      </c>
      <c r="B537" s="5">
        <v>64</v>
      </c>
      <c r="C537" s="6">
        <v>1.0674999999503301</v>
      </c>
      <c r="D537" s="5" t="s">
        <v>46</v>
      </c>
      <c r="E537" s="5" t="s">
        <v>17</v>
      </c>
      <c r="F537" s="5" t="s">
        <v>18</v>
      </c>
      <c r="G537" s="5">
        <v>80</v>
      </c>
      <c r="H537" s="5">
        <v>2</v>
      </c>
      <c r="I537" s="7">
        <v>113.674764329803</v>
      </c>
      <c r="J537" s="7">
        <v>170.39047456523099</v>
      </c>
      <c r="K537" s="7">
        <v>74.167251710206301</v>
      </c>
      <c r="L537" s="7">
        <v>122.021117745167</v>
      </c>
      <c r="M537" s="6">
        <v>0.60782308079737002</v>
      </c>
      <c r="N537" s="7">
        <v>76.212491833839394</v>
      </c>
      <c r="O537" s="7">
        <v>338.29600955336798</v>
      </c>
      <c r="P537" s="2" t="s">
        <v>16</v>
      </c>
    </row>
    <row r="538" spans="1:16" x14ac:dyDescent="0.3">
      <c r="A538" s="19">
        <v>41757</v>
      </c>
      <c r="B538" s="5">
        <v>64</v>
      </c>
      <c r="C538" s="6">
        <v>1.0674999999503301</v>
      </c>
      <c r="D538" s="5" t="s">
        <v>46</v>
      </c>
      <c r="E538" s="5" t="s">
        <v>17</v>
      </c>
      <c r="F538" s="5" t="s">
        <v>18</v>
      </c>
      <c r="G538" s="5">
        <v>80</v>
      </c>
      <c r="H538" s="5">
        <v>3</v>
      </c>
      <c r="I538" s="7">
        <v>116.259831050119</v>
      </c>
      <c r="J538" s="7">
        <v>172.31699997976099</v>
      </c>
      <c r="K538" s="7">
        <v>76.752318430522394</v>
      </c>
      <c r="L538" s="7">
        <v>123.94764315969699</v>
      </c>
      <c r="M538" s="6">
        <v>0.61923176975324001</v>
      </c>
      <c r="N538" s="7">
        <v>79.697037138717505</v>
      </c>
      <c r="O538" s="7">
        <v>327.07581896782301</v>
      </c>
      <c r="P538" s="2" t="s">
        <v>16</v>
      </c>
    </row>
    <row r="539" spans="1:16" x14ac:dyDescent="0.3">
      <c r="A539" s="19">
        <v>41757</v>
      </c>
      <c r="B539" s="5">
        <v>64</v>
      </c>
      <c r="C539" s="6">
        <v>1.0674999999503301</v>
      </c>
      <c r="D539" s="5" t="s">
        <v>46</v>
      </c>
      <c r="E539" s="5" t="s">
        <v>17</v>
      </c>
      <c r="F539" s="5" t="s">
        <v>18</v>
      </c>
      <c r="G539" s="5">
        <v>200</v>
      </c>
      <c r="H539" s="5">
        <v>1</v>
      </c>
      <c r="I539" s="7">
        <v>118.90368452040499</v>
      </c>
      <c r="J539" s="7">
        <v>157.494584488296</v>
      </c>
      <c r="K539" s="7">
        <v>67.737341856644093</v>
      </c>
      <c r="L539" s="7">
        <v>106.328241824535</v>
      </c>
      <c r="M539" s="6">
        <v>0.63705879730829496</v>
      </c>
      <c r="N539" s="7">
        <v>85.471951686785303</v>
      </c>
      <c r="O539" s="7">
        <v>282.59981616617</v>
      </c>
      <c r="P539" s="2" t="s">
        <v>16</v>
      </c>
    </row>
    <row r="540" spans="1:16" x14ac:dyDescent="0.3">
      <c r="A540" s="19">
        <v>41757</v>
      </c>
      <c r="B540" s="5">
        <v>64</v>
      </c>
      <c r="C540" s="6">
        <v>1.0674999999503301</v>
      </c>
      <c r="D540" s="5" t="s">
        <v>46</v>
      </c>
      <c r="E540" s="5" t="s">
        <v>17</v>
      </c>
      <c r="F540" s="5" t="s">
        <v>18</v>
      </c>
      <c r="G540" s="5">
        <v>200</v>
      </c>
      <c r="H540" s="5">
        <v>2</v>
      </c>
      <c r="I540" s="7">
        <v>109.90453800573</v>
      </c>
      <c r="J540" s="7">
        <v>166.601799308447</v>
      </c>
      <c r="K540" s="7">
        <v>58.738195341968598</v>
      </c>
      <c r="L540" s="7">
        <v>115.435456644686</v>
      </c>
      <c r="M540" s="6">
        <v>0.50884015231790303</v>
      </c>
      <c r="N540" s="7">
        <v>51.446282380447897</v>
      </c>
      <c r="O540" s="7">
        <v>270.17217869999899</v>
      </c>
      <c r="P540" s="2" t="s">
        <v>16</v>
      </c>
    </row>
    <row r="541" spans="1:16" x14ac:dyDescent="0.3">
      <c r="A541" s="19">
        <v>41757</v>
      </c>
      <c r="B541" s="5">
        <v>64</v>
      </c>
      <c r="C541" s="6">
        <v>1.0674999999503301</v>
      </c>
      <c r="D541" s="5" t="s">
        <v>46</v>
      </c>
      <c r="E541" s="5" t="s">
        <v>17</v>
      </c>
      <c r="F541" s="5" t="s">
        <v>18</v>
      </c>
      <c r="G541" s="5">
        <v>200</v>
      </c>
      <c r="H541" s="5">
        <v>3</v>
      </c>
      <c r="I541" s="7">
        <v>122.982622565573</v>
      </c>
      <c r="J541" s="7">
        <v>162.89736620333301</v>
      </c>
      <c r="K541" s="7">
        <v>71.816279901812294</v>
      </c>
      <c r="L541" s="7">
        <v>111.73102353957201</v>
      </c>
      <c r="M541" s="6">
        <v>0.64276042254618004</v>
      </c>
      <c r="N541" s="7">
        <v>87.410117916285401</v>
      </c>
      <c r="O541" s="7">
        <v>279.44031519964</v>
      </c>
      <c r="P541" s="2" t="s">
        <v>16</v>
      </c>
    </row>
    <row r="542" spans="1:16" x14ac:dyDescent="0.3">
      <c r="A542" s="19">
        <v>41757</v>
      </c>
      <c r="B542" s="5">
        <v>64</v>
      </c>
      <c r="C542" s="6">
        <v>1.0674999999503301</v>
      </c>
      <c r="D542" s="5" t="s">
        <v>42</v>
      </c>
      <c r="E542" s="5" t="s">
        <v>17</v>
      </c>
      <c r="F542" s="5" t="s">
        <v>18</v>
      </c>
      <c r="G542" s="5">
        <v>200</v>
      </c>
      <c r="H542" s="5">
        <v>1</v>
      </c>
      <c r="I542" s="7">
        <v>51.166342663760901</v>
      </c>
      <c r="J542" s="7">
        <v>51.166342663760901</v>
      </c>
      <c r="K542" s="7" t="s">
        <v>16</v>
      </c>
      <c r="L542" s="7" t="s">
        <v>16</v>
      </c>
      <c r="M542" s="6" t="s">
        <v>16</v>
      </c>
      <c r="N542" s="7" t="s">
        <v>19</v>
      </c>
      <c r="O542" s="7">
        <v>338.29600955336798</v>
      </c>
      <c r="P542" s="2" t="s">
        <v>16</v>
      </c>
    </row>
    <row r="543" spans="1:16" x14ac:dyDescent="0.3">
      <c r="A543" s="19">
        <v>41757</v>
      </c>
      <c r="B543" s="5">
        <v>64</v>
      </c>
      <c r="C543" s="6">
        <v>1.0674999999503301</v>
      </c>
      <c r="D543" s="5" t="s">
        <v>42</v>
      </c>
      <c r="E543" s="5" t="s">
        <v>17</v>
      </c>
      <c r="F543" s="5" t="s">
        <v>18</v>
      </c>
      <c r="G543" s="5">
        <v>80</v>
      </c>
      <c r="H543" s="5">
        <v>1</v>
      </c>
      <c r="I543" s="7">
        <v>39.507512619597101</v>
      </c>
      <c r="J543" s="7">
        <v>48.369356820063203</v>
      </c>
      <c r="K543" s="7" t="s">
        <v>16</v>
      </c>
      <c r="L543" s="7" t="s">
        <v>16</v>
      </c>
      <c r="M543" s="6" t="s">
        <v>16</v>
      </c>
      <c r="N543" s="7" t="s">
        <v>19</v>
      </c>
      <c r="O543" s="7">
        <v>391.53756672351301</v>
      </c>
      <c r="P543" s="2" t="s">
        <v>16</v>
      </c>
    </row>
    <row r="544" spans="1:16" x14ac:dyDescent="0.3">
      <c r="A544" s="19">
        <v>41757</v>
      </c>
      <c r="B544" s="5">
        <v>64</v>
      </c>
      <c r="C544" s="6">
        <v>1.0674999999503301</v>
      </c>
      <c r="D544" s="5" t="s">
        <v>42</v>
      </c>
      <c r="E544" s="5" t="s">
        <v>17</v>
      </c>
      <c r="F544" s="5" t="s">
        <v>18</v>
      </c>
      <c r="G544" s="5">
        <v>50</v>
      </c>
      <c r="H544" s="5">
        <v>1</v>
      </c>
      <c r="I544" s="7">
        <v>36.517412725483801</v>
      </c>
      <c r="J544" s="7">
        <v>46.765100823257796</v>
      </c>
      <c r="K544" s="7" t="s">
        <v>16</v>
      </c>
      <c r="L544" s="7" t="s">
        <v>16</v>
      </c>
      <c r="M544" s="6" t="s">
        <v>16</v>
      </c>
      <c r="N544" s="7" t="s">
        <v>19</v>
      </c>
      <c r="O544" s="7">
        <v>414.17845143644001</v>
      </c>
      <c r="P544" s="2" t="s">
        <v>16</v>
      </c>
    </row>
    <row r="545" spans="1:16" x14ac:dyDescent="0.3">
      <c r="A545" s="19">
        <v>41757</v>
      </c>
      <c r="B545" s="5">
        <v>64</v>
      </c>
      <c r="C545" s="6">
        <v>1.0674999999503301</v>
      </c>
      <c r="D545" s="5" t="s">
        <v>42</v>
      </c>
      <c r="E545" s="5" t="s">
        <v>17</v>
      </c>
      <c r="F545" s="5" t="s">
        <v>18</v>
      </c>
      <c r="G545" s="5">
        <v>30</v>
      </c>
      <c r="H545" s="5">
        <v>1</v>
      </c>
      <c r="I545" s="7">
        <v>36.517412725483801</v>
      </c>
      <c r="J545" s="7">
        <v>46.242261200587699</v>
      </c>
      <c r="K545" s="7" t="s">
        <v>16</v>
      </c>
      <c r="L545" s="7" t="s">
        <v>16</v>
      </c>
      <c r="M545" s="6" t="s">
        <v>16</v>
      </c>
      <c r="N545" s="7" t="s">
        <v>19</v>
      </c>
      <c r="O545" s="7">
        <v>453.15836376008201</v>
      </c>
      <c r="P545" s="2" t="s">
        <v>16</v>
      </c>
    </row>
    <row r="546" spans="1:16" x14ac:dyDescent="0.3">
      <c r="A546" s="19">
        <v>41757</v>
      </c>
      <c r="B546" s="5">
        <v>64</v>
      </c>
      <c r="C546" s="6">
        <v>1.0674999999503301</v>
      </c>
      <c r="D546" s="5" t="s">
        <v>42</v>
      </c>
      <c r="E546" s="5" t="s">
        <v>17</v>
      </c>
      <c r="F546" s="5" t="s">
        <v>18</v>
      </c>
      <c r="G546" s="5">
        <v>10</v>
      </c>
      <c r="H546" s="5">
        <v>1</v>
      </c>
      <c r="I546" s="7">
        <v>33.376246942920403</v>
      </c>
      <c r="J546" s="7">
        <v>46.242261200587699</v>
      </c>
      <c r="K546" s="7" t="s">
        <v>16</v>
      </c>
      <c r="L546" s="7" t="s">
        <v>16</v>
      </c>
      <c r="M546" s="6" t="s">
        <v>16</v>
      </c>
      <c r="N546" s="7" t="s">
        <v>19</v>
      </c>
      <c r="O546" s="7">
        <v>448.09199709461598</v>
      </c>
      <c r="P546" s="2" t="s">
        <v>16</v>
      </c>
    </row>
    <row r="547" spans="1:16" x14ac:dyDescent="0.3">
      <c r="A547" s="19">
        <v>41757</v>
      </c>
      <c r="B547" s="5">
        <v>64</v>
      </c>
      <c r="C547" s="6">
        <v>1.0674999999503301</v>
      </c>
      <c r="D547" s="5" t="s">
        <v>42</v>
      </c>
      <c r="E547" s="5" t="s">
        <v>17</v>
      </c>
      <c r="F547" s="5" t="s">
        <v>18</v>
      </c>
      <c r="G547" s="5">
        <v>0</v>
      </c>
      <c r="H547" s="5">
        <v>1</v>
      </c>
      <c r="I547" s="7">
        <v>33.376246942920403</v>
      </c>
      <c r="J547" s="7">
        <v>45.214052838145903</v>
      </c>
      <c r="K547" s="7" t="s">
        <v>16</v>
      </c>
      <c r="L547" s="7" t="s">
        <v>16</v>
      </c>
      <c r="M547" s="6" t="s">
        <v>16</v>
      </c>
      <c r="N547" s="7" t="s">
        <v>19</v>
      </c>
      <c r="O547" s="7">
        <v>448.09199709461598</v>
      </c>
      <c r="P547" s="2" t="s">
        <v>16</v>
      </c>
    </row>
    <row r="548" spans="1:16" x14ac:dyDescent="0.3">
      <c r="A548" s="19">
        <v>41757</v>
      </c>
      <c r="B548" s="5">
        <v>143</v>
      </c>
      <c r="C548" s="6">
        <v>2.38527777773949</v>
      </c>
      <c r="D548" s="5" t="s">
        <v>46</v>
      </c>
      <c r="E548" s="5" t="s">
        <v>17</v>
      </c>
      <c r="F548" s="5" t="s">
        <v>18</v>
      </c>
      <c r="G548" s="5">
        <v>0</v>
      </c>
      <c r="H548" s="5">
        <v>1</v>
      </c>
      <c r="I548" s="7">
        <v>69.313896337427494</v>
      </c>
      <c r="J548" s="7">
        <v>357.85817063853898</v>
      </c>
      <c r="K548" s="7">
        <v>35.560279778387297</v>
      </c>
      <c r="L548" s="7">
        <v>317.90396504903998</v>
      </c>
      <c r="M548" s="6">
        <v>0.11185856009346</v>
      </c>
      <c r="N548" s="7">
        <v>1.01264263854537</v>
      </c>
      <c r="O548" s="7">
        <v>428.386659111982</v>
      </c>
      <c r="P548" s="2" t="s">
        <v>16</v>
      </c>
    </row>
    <row r="549" spans="1:16" x14ac:dyDescent="0.3">
      <c r="A549" s="19">
        <v>41757</v>
      </c>
      <c r="B549" s="5">
        <v>143</v>
      </c>
      <c r="C549" s="6">
        <v>2.38527777773949</v>
      </c>
      <c r="D549" s="5" t="s">
        <v>46</v>
      </c>
      <c r="E549" s="5" t="s">
        <v>17</v>
      </c>
      <c r="F549" s="5" t="s">
        <v>18</v>
      </c>
      <c r="G549" s="5">
        <v>0</v>
      </c>
      <c r="H549" s="5">
        <v>2</v>
      </c>
      <c r="I549" s="7">
        <v>70.890156888603798</v>
      </c>
      <c r="J549" s="7">
        <v>361.904305625201</v>
      </c>
      <c r="K549" s="7">
        <v>37.136540329563502</v>
      </c>
      <c r="L549" s="7">
        <v>321.95010003570201</v>
      </c>
      <c r="M549" s="6">
        <v>0.115348746049295</v>
      </c>
      <c r="N549" s="7">
        <v>1.2822753947471299</v>
      </c>
      <c r="O549" s="7">
        <v>409.54788502142202</v>
      </c>
      <c r="P549" s="2" t="s">
        <v>16</v>
      </c>
    </row>
    <row r="550" spans="1:16" x14ac:dyDescent="0.3">
      <c r="A550" s="19">
        <v>41757</v>
      </c>
      <c r="B550" s="5">
        <v>143</v>
      </c>
      <c r="C550" s="6">
        <v>2.38527777773949</v>
      </c>
      <c r="D550" s="5" t="s">
        <v>46</v>
      </c>
      <c r="E550" s="5" t="s">
        <v>17</v>
      </c>
      <c r="F550" s="5" t="s">
        <v>18</v>
      </c>
      <c r="G550" s="5">
        <v>0</v>
      </c>
      <c r="H550" s="5">
        <v>3</v>
      </c>
      <c r="I550" s="7">
        <v>71.691678741479606</v>
      </c>
      <c r="J550" s="7">
        <v>365.99618836802301</v>
      </c>
      <c r="K550" s="7">
        <v>37.938062182439303</v>
      </c>
      <c r="L550" s="7">
        <v>326.04198277852498</v>
      </c>
      <c r="M550" s="6">
        <v>0.11635943892603</v>
      </c>
      <c r="N550" s="7">
        <v>1.3607063851388801</v>
      </c>
      <c r="O550" s="7">
        <v>400.44148431206401</v>
      </c>
      <c r="P550" s="2" t="s">
        <v>16</v>
      </c>
    </row>
    <row r="551" spans="1:16" x14ac:dyDescent="0.3">
      <c r="A551" s="19">
        <v>41757</v>
      </c>
      <c r="B551" s="5">
        <v>143</v>
      </c>
      <c r="C551" s="6">
        <v>2.38527777773949</v>
      </c>
      <c r="D551" s="5" t="s">
        <v>46</v>
      </c>
      <c r="E551" s="5" t="s">
        <v>17</v>
      </c>
      <c r="F551" s="5" t="s">
        <v>18</v>
      </c>
      <c r="G551" s="5">
        <v>30</v>
      </c>
      <c r="H551" s="5">
        <v>1</v>
      </c>
      <c r="I551" s="7">
        <v>91.810134790689403</v>
      </c>
      <c r="J551" s="7">
        <v>295.59911194939599</v>
      </c>
      <c r="K551" s="7">
        <v>57.288930532026299</v>
      </c>
      <c r="L551" s="7">
        <v>254.736311670346</v>
      </c>
      <c r="M551" s="6">
        <v>0.224895030301624</v>
      </c>
      <c r="N551" s="7">
        <v>10.814659784053299</v>
      </c>
      <c r="O551" s="7">
        <v>423.59724317436797</v>
      </c>
      <c r="P551" s="2" t="s">
        <v>16</v>
      </c>
    </row>
    <row r="552" spans="1:16" x14ac:dyDescent="0.3">
      <c r="A552" s="19">
        <v>41757</v>
      </c>
      <c r="B552" s="5">
        <v>143</v>
      </c>
      <c r="C552" s="6">
        <v>2.38527777773949</v>
      </c>
      <c r="D552" s="5" t="s">
        <v>46</v>
      </c>
      <c r="E552" s="5" t="s">
        <v>17</v>
      </c>
      <c r="F552" s="5" t="s">
        <v>18</v>
      </c>
      <c r="G552" s="5">
        <v>10</v>
      </c>
      <c r="H552" s="5">
        <v>2</v>
      </c>
      <c r="I552" s="7">
        <v>76.694748035291596</v>
      </c>
      <c r="J552" s="7">
        <v>338.29600955336798</v>
      </c>
      <c r="K552" s="7">
        <v>43.691651669416601</v>
      </c>
      <c r="L552" s="7">
        <v>299.230195820912</v>
      </c>
      <c r="M552" s="6">
        <v>0.14601351160283901</v>
      </c>
      <c r="N552" s="7">
        <v>3.7343926895391499</v>
      </c>
      <c r="O552" s="7">
        <v>443.08227303632998</v>
      </c>
      <c r="P552" s="2" t="s">
        <v>16</v>
      </c>
    </row>
    <row r="553" spans="1:16" x14ac:dyDescent="0.3">
      <c r="A553" s="19">
        <v>41757</v>
      </c>
      <c r="B553" s="5">
        <v>143</v>
      </c>
      <c r="C553" s="6">
        <v>2.38527777773949</v>
      </c>
      <c r="D553" s="5" t="s">
        <v>46</v>
      </c>
      <c r="E553" s="5" t="s">
        <v>17</v>
      </c>
      <c r="F553" s="5" t="s">
        <v>18</v>
      </c>
      <c r="G553" s="5">
        <v>10</v>
      </c>
      <c r="H553" s="5">
        <v>3</v>
      </c>
      <c r="I553" s="7">
        <v>78.438855814515605</v>
      </c>
      <c r="J553" s="7">
        <v>342.12096433268601</v>
      </c>
      <c r="K553" s="7">
        <v>45.435759448640603</v>
      </c>
      <c r="L553" s="7">
        <v>303.05515060022998</v>
      </c>
      <c r="M553" s="6">
        <v>0.14992571272473201</v>
      </c>
      <c r="N553" s="7">
        <v>4.0583906333936604</v>
      </c>
      <c r="O553" s="7">
        <v>423.59724317436797</v>
      </c>
      <c r="P553" s="2" t="s">
        <v>16</v>
      </c>
    </row>
    <row r="554" spans="1:16" x14ac:dyDescent="0.3">
      <c r="A554" s="19">
        <v>41757</v>
      </c>
      <c r="B554" s="5">
        <v>143</v>
      </c>
      <c r="C554" s="6">
        <v>2.38527777773949</v>
      </c>
      <c r="D554" s="5" t="s">
        <v>46</v>
      </c>
      <c r="E554" s="5" t="s">
        <v>17</v>
      </c>
      <c r="F554" s="5" t="s">
        <v>18</v>
      </c>
      <c r="G554" s="5">
        <v>10</v>
      </c>
      <c r="H554" s="5">
        <v>1</v>
      </c>
      <c r="I554" s="7">
        <v>77.561899685804804</v>
      </c>
      <c r="J554" s="7">
        <v>334.51381824249802</v>
      </c>
      <c r="K554" s="7">
        <v>44.558803319929702</v>
      </c>
      <c r="L554" s="7">
        <v>295.44800451004198</v>
      </c>
      <c r="M554" s="6">
        <v>0.150817750127723</v>
      </c>
      <c r="N554" s="7">
        <v>4.1326331934342297</v>
      </c>
      <c r="O554" s="7">
        <v>448.09199709461598</v>
      </c>
      <c r="P554" s="2" t="s">
        <v>16</v>
      </c>
    </row>
    <row r="555" spans="1:16" x14ac:dyDescent="0.3">
      <c r="A555" s="19">
        <v>41757</v>
      </c>
      <c r="B555" s="5">
        <v>143</v>
      </c>
      <c r="C555" s="6">
        <v>2.38527777773949</v>
      </c>
      <c r="D555" s="5" t="s">
        <v>46</v>
      </c>
      <c r="E555" s="5" t="s">
        <v>17</v>
      </c>
      <c r="F555" s="5" t="s">
        <v>18</v>
      </c>
      <c r="G555" s="5">
        <v>30</v>
      </c>
      <c r="H555" s="5">
        <v>2</v>
      </c>
      <c r="I555" s="7">
        <v>89.768713244731401</v>
      </c>
      <c r="J555" s="7">
        <v>285.79504013261999</v>
      </c>
      <c r="K555" s="7">
        <v>55.247508986068297</v>
      </c>
      <c r="L555" s="7">
        <v>244.93223985357</v>
      </c>
      <c r="M555" s="6">
        <v>0.22556242093363199</v>
      </c>
      <c r="N555" s="7">
        <v>10.8798948241859</v>
      </c>
      <c r="O555" s="7">
        <v>433.23022673588002</v>
      </c>
      <c r="P555" s="2" t="s">
        <v>16</v>
      </c>
    </row>
    <row r="556" spans="1:16" x14ac:dyDescent="0.3">
      <c r="A556" s="19">
        <v>41757</v>
      </c>
      <c r="B556" s="5">
        <v>143</v>
      </c>
      <c r="C556" s="6">
        <v>2.38527777773949</v>
      </c>
      <c r="D556" s="5" t="s">
        <v>46</v>
      </c>
      <c r="E556" s="5" t="s">
        <v>17</v>
      </c>
      <c r="F556" s="5" t="s">
        <v>18</v>
      </c>
      <c r="G556" s="5">
        <v>30</v>
      </c>
      <c r="H556" s="5">
        <v>3</v>
      </c>
      <c r="I556" s="7">
        <v>90.7836861059603</v>
      </c>
      <c r="J556" s="7">
        <v>292.29427724504399</v>
      </c>
      <c r="K556" s="7">
        <v>56.262481847297202</v>
      </c>
      <c r="L556" s="7">
        <v>251.43147696599399</v>
      </c>
      <c r="M556" s="6">
        <v>0.22376864872375099</v>
      </c>
      <c r="N556" s="7">
        <v>10.704780531945801</v>
      </c>
      <c r="O556" s="7">
        <v>404.96908891277701</v>
      </c>
      <c r="P556" s="2" t="s">
        <v>16</v>
      </c>
    </row>
    <row r="557" spans="1:16" x14ac:dyDescent="0.3">
      <c r="A557" s="19">
        <v>41757</v>
      </c>
      <c r="B557" s="5">
        <v>143</v>
      </c>
      <c r="C557" s="6">
        <v>2.38527777773949</v>
      </c>
      <c r="D557" s="5" t="s">
        <v>46</v>
      </c>
      <c r="E557" s="5" t="s">
        <v>17</v>
      </c>
      <c r="F557" s="5" t="s">
        <v>18</v>
      </c>
      <c r="G557" s="5">
        <v>50</v>
      </c>
      <c r="H557" s="5">
        <v>1</v>
      </c>
      <c r="I557" s="7">
        <v>100.450736425446</v>
      </c>
      <c r="J557" s="7">
        <v>246.93242703651899</v>
      </c>
      <c r="K557" s="7">
        <v>65.144488830204097</v>
      </c>
      <c r="L557" s="7">
        <v>202.72372008806499</v>
      </c>
      <c r="M557" s="6">
        <v>0.32134615920576398</v>
      </c>
      <c r="N557" s="7">
        <v>21.373936883791501</v>
      </c>
      <c r="O557" s="7">
        <v>404.96908891277701</v>
      </c>
      <c r="P557" s="2" t="s">
        <v>16</v>
      </c>
    </row>
    <row r="558" spans="1:16" x14ac:dyDescent="0.3">
      <c r="A558" s="19">
        <v>41757</v>
      </c>
      <c r="B558" s="5">
        <v>143</v>
      </c>
      <c r="C558" s="6">
        <v>2.38527777773949</v>
      </c>
      <c r="D558" s="5" t="s">
        <v>46</v>
      </c>
      <c r="E558" s="5" t="s">
        <v>17</v>
      </c>
      <c r="F558" s="5" t="s">
        <v>18</v>
      </c>
      <c r="G558" s="5">
        <v>50</v>
      </c>
      <c r="H558" s="5">
        <v>2</v>
      </c>
      <c r="I558" s="7">
        <v>94.959640655375196</v>
      </c>
      <c r="J558" s="7">
        <v>246.93242703651899</v>
      </c>
      <c r="K558" s="7">
        <v>59.653393060132998</v>
      </c>
      <c r="L558" s="7">
        <v>202.72372008806499</v>
      </c>
      <c r="M558" s="6">
        <v>0.29425956190138502</v>
      </c>
      <c r="N558" s="7">
        <v>18.159270209200098</v>
      </c>
      <c r="O558" s="7">
        <v>400.44148431206401</v>
      </c>
      <c r="P558" s="2" t="s">
        <v>16</v>
      </c>
    </row>
    <row r="559" spans="1:16" x14ac:dyDescent="0.3">
      <c r="A559" s="19">
        <v>41757</v>
      </c>
      <c r="B559" s="5">
        <v>143</v>
      </c>
      <c r="C559" s="6">
        <v>2.38527777773949</v>
      </c>
      <c r="D559" s="5" t="s">
        <v>46</v>
      </c>
      <c r="E559" s="5" t="s">
        <v>17</v>
      </c>
      <c r="F559" s="5" t="s">
        <v>18</v>
      </c>
      <c r="G559" s="5">
        <v>50</v>
      </c>
      <c r="H559" s="5">
        <v>3</v>
      </c>
      <c r="I559" s="7">
        <v>100.450736425446</v>
      </c>
      <c r="J559" s="7">
        <v>244.17169190061699</v>
      </c>
      <c r="K559" s="7">
        <v>65.144488830204097</v>
      </c>
      <c r="L559" s="7">
        <v>199.962984952163</v>
      </c>
      <c r="M559" s="6">
        <v>0.32578273846926498</v>
      </c>
      <c r="N559" s="7">
        <v>21.921389296434398</v>
      </c>
      <c r="O559" s="7">
        <v>409.54788502142202</v>
      </c>
      <c r="P559" s="2" t="s">
        <v>16</v>
      </c>
    </row>
    <row r="560" spans="1:16" x14ac:dyDescent="0.3">
      <c r="A560" s="19">
        <v>41757</v>
      </c>
      <c r="B560" s="5">
        <v>143</v>
      </c>
      <c r="C560" s="6">
        <v>2.38527777773949</v>
      </c>
      <c r="D560" s="5" t="s">
        <v>46</v>
      </c>
      <c r="E560" s="5" t="s">
        <v>17</v>
      </c>
      <c r="F560" s="5" t="s">
        <v>18</v>
      </c>
      <c r="G560" s="5">
        <v>80</v>
      </c>
      <c r="H560" s="5">
        <v>1</v>
      </c>
      <c r="I560" s="7">
        <v>122.982622565573</v>
      </c>
      <c r="J560" s="7">
        <v>215.76667794536701</v>
      </c>
      <c r="K560" s="7">
        <v>75.154041149035294</v>
      </c>
      <c r="L560" s="7">
        <v>164.88716225117599</v>
      </c>
      <c r="M560" s="6">
        <v>0.455790736664822</v>
      </c>
      <c r="N560" s="7">
        <v>41.213833236111398</v>
      </c>
      <c r="O560" s="7">
        <v>353.85727194245402</v>
      </c>
      <c r="P560" s="2" t="s">
        <v>16</v>
      </c>
    </row>
    <row r="561" spans="1:16" x14ac:dyDescent="0.3">
      <c r="A561" s="19">
        <v>41757</v>
      </c>
      <c r="B561" s="5">
        <v>143</v>
      </c>
      <c r="C561" s="6">
        <v>2.38527777773949</v>
      </c>
      <c r="D561" s="5" t="s">
        <v>46</v>
      </c>
      <c r="E561" s="5" t="s">
        <v>17</v>
      </c>
      <c r="F561" s="5" t="s">
        <v>18</v>
      </c>
      <c r="G561" s="5">
        <v>80</v>
      </c>
      <c r="H561" s="5">
        <v>2</v>
      </c>
      <c r="I561" s="7">
        <v>127.20148676730599</v>
      </c>
      <c r="J561" s="7">
        <v>210.969051340617</v>
      </c>
      <c r="K561" s="7">
        <v>79.372905350768093</v>
      </c>
      <c r="L561" s="7">
        <v>160.08953564642599</v>
      </c>
      <c r="M561" s="6">
        <v>0.495803208062713</v>
      </c>
      <c r="N561" s="7">
        <v>48.770300936709901</v>
      </c>
      <c r="O561" s="7">
        <v>361.904305625201</v>
      </c>
      <c r="P561" s="2" t="s">
        <v>16</v>
      </c>
    </row>
    <row r="562" spans="1:16" x14ac:dyDescent="0.3">
      <c r="A562" s="19">
        <v>41757</v>
      </c>
      <c r="B562" s="5">
        <v>143</v>
      </c>
      <c r="C562" s="6">
        <v>2.38527777773949</v>
      </c>
      <c r="D562" s="5" t="s">
        <v>46</v>
      </c>
      <c r="E562" s="5" t="s">
        <v>17</v>
      </c>
      <c r="F562" s="5" t="s">
        <v>18</v>
      </c>
      <c r="G562" s="5">
        <v>80</v>
      </c>
      <c r="H562" s="5">
        <v>3</v>
      </c>
      <c r="I562" s="7">
        <v>124.373129567345</v>
      </c>
      <c r="J562" s="7">
        <v>213.35437974658601</v>
      </c>
      <c r="K562" s="7">
        <v>76.544548150806804</v>
      </c>
      <c r="L562" s="7">
        <v>162.47486405239499</v>
      </c>
      <c r="M562" s="6">
        <v>0.471116246794474</v>
      </c>
      <c r="N562" s="7">
        <v>43.997884945960898</v>
      </c>
      <c r="O562" s="7">
        <v>361.904305625201</v>
      </c>
      <c r="P562" s="2" t="s">
        <v>16</v>
      </c>
    </row>
    <row r="563" spans="1:16" x14ac:dyDescent="0.3">
      <c r="A563" s="19">
        <v>41757</v>
      </c>
      <c r="B563" s="5">
        <v>143</v>
      </c>
      <c r="C563" s="6">
        <v>2.38527777773949</v>
      </c>
      <c r="D563" s="5" t="s">
        <v>46</v>
      </c>
      <c r="E563" s="5" t="s">
        <v>17</v>
      </c>
      <c r="F563" s="5" t="s">
        <v>18</v>
      </c>
      <c r="G563" s="5">
        <v>200</v>
      </c>
      <c r="H563" s="5">
        <v>1</v>
      </c>
      <c r="I563" s="7">
        <v>153.99265260594899</v>
      </c>
      <c r="J563" s="7">
        <v>208.61039120183401</v>
      </c>
      <c r="K563" s="7">
        <v>61.144463555260799</v>
      </c>
      <c r="L563" s="7">
        <v>136.10812817471199</v>
      </c>
      <c r="M563" s="6">
        <v>0.44923447537809302</v>
      </c>
      <c r="N563" s="7">
        <v>40.061702384431698</v>
      </c>
      <c r="O563" s="7">
        <v>338.29600955336798</v>
      </c>
      <c r="P563" s="2" t="s">
        <v>16</v>
      </c>
    </row>
    <row r="564" spans="1:16" x14ac:dyDescent="0.3">
      <c r="A564" s="19">
        <v>41757</v>
      </c>
      <c r="B564" s="5">
        <v>143</v>
      </c>
      <c r="C564" s="6">
        <v>2.38527777773949</v>
      </c>
      <c r="D564" s="5" t="s">
        <v>46</v>
      </c>
      <c r="E564" s="5" t="s">
        <v>17</v>
      </c>
      <c r="F564" s="5" t="s">
        <v>18</v>
      </c>
      <c r="G564" s="5">
        <v>200</v>
      </c>
      <c r="H564" s="5">
        <v>2</v>
      </c>
      <c r="I564" s="7">
        <v>161.07615346177101</v>
      </c>
      <c r="J564" s="7">
        <v>208.61039120183401</v>
      </c>
      <c r="K564" s="7">
        <v>68.227964411083093</v>
      </c>
      <c r="L564" s="7">
        <v>136.10812817471199</v>
      </c>
      <c r="M564" s="6">
        <v>0.50127766303202703</v>
      </c>
      <c r="N564" s="7">
        <v>49.880247408324102</v>
      </c>
      <c r="O564" s="7">
        <v>330.77391229919999</v>
      </c>
      <c r="P564" s="2" t="s">
        <v>16</v>
      </c>
    </row>
    <row r="565" spans="1:16" x14ac:dyDescent="0.3">
      <c r="A565" s="19">
        <v>41757</v>
      </c>
      <c r="B565" s="5">
        <v>143</v>
      </c>
      <c r="C565" s="6">
        <v>2.38527777773949</v>
      </c>
      <c r="D565" s="5" t="s">
        <v>46</v>
      </c>
      <c r="E565" s="5" t="s">
        <v>17</v>
      </c>
      <c r="F565" s="5" t="s">
        <v>18</v>
      </c>
      <c r="G565" s="5">
        <v>200</v>
      </c>
      <c r="H565" s="5">
        <v>3</v>
      </c>
      <c r="I565" s="7">
        <v>145.574711300221</v>
      </c>
      <c r="J565" s="7">
        <v>213.35437974658601</v>
      </c>
      <c r="K565" s="7">
        <v>52.726522249532898</v>
      </c>
      <c r="L565" s="7">
        <v>140.85211671946399</v>
      </c>
      <c r="M565" s="6">
        <v>0.37433958024605801</v>
      </c>
      <c r="N565" s="7">
        <v>28.3392311673792</v>
      </c>
      <c r="O565" s="7">
        <v>334.51381824249802</v>
      </c>
      <c r="P565" s="2" t="s">
        <v>16</v>
      </c>
    </row>
    <row r="566" spans="1:16" x14ac:dyDescent="0.3">
      <c r="A566" s="19">
        <v>41757</v>
      </c>
      <c r="B566" s="5">
        <v>143</v>
      </c>
      <c r="C566" s="6">
        <v>2.38527777773949</v>
      </c>
      <c r="D566" s="5" t="s">
        <v>42</v>
      </c>
      <c r="E566" s="5" t="s">
        <v>17</v>
      </c>
      <c r="F566" s="5" t="s">
        <v>18</v>
      </c>
      <c r="G566" s="5">
        <v>200</v>
      </c>
      <c r="H566" s="5">
        <v>1</v>
      </c>
      <c r="I566" s="7">
        <v>92.848189050688404</v>
      </c>
      <c r="J566" s="7">
        <v>72.502263027122297</v>
      </c>
      <c r="K566" s="7" t="s">
        <v>16</v>
      </c>
      <c r="L566" s="7" t="s">
        <v>16</v>
      </c>
      <c r="M566" s="6" t="s">
        <v>16</v>
      </c>
      <c r="N566" s="7" t="s">
        <v>19</v>
      </c>
      <c r="O566" s="7">
        <v>391.53756672351301</v>
      </c>
      <c r="P566" s="2" t="s">
        <v>16</v>
      </c>
    </row>
    <row r="567" spans="1:16" x14ac:dyDescent="0.3">
      <c r="A567" s="19">
        <v>41757</v>
      </c>
      <c r="B567" s="5">
        <v>143</v>
      </c>
      <c r="C567" s="6">
        <v>2.38527777773949</v>
      </c>
      <c r="D567" s="5" t="s">
        <v>42</v>
      </c>
      <c r="E567" s="5" t="s">
        <v>17</v>
      </c>
      <c r="F567" s="5" t="s">
        <v>18</v>
      </c>
      <c r="G567" s="5">
        <v>80</v>
      </c>
      <c r="H567" s="5">
        <v>1</v>
      </c>
      <c r="I567" s="7">
        <v>47.828581416537901</v>
      </c>
      <c r="J567" s="7">
        <v>50.879515694191099</v>
      </c>
      <c r="K567" s="7" t="s">
        <v>16</v>
      </c>
      <c r="L567" s="7" t="s">
        <v>16</v>
      </c>
      <c r="M567" s="6" t="s">
        <v>16</v>
      </c>
      <c r="N567" s="7" t="s">
        <v>19</v>
      </c>
      <c r="O567" s="7">
        <v>404.96908891277701</v>
      </c>
      <c r="P567" s="2" t="s">
        <v>16</v>
      </c>
    </row>
    <row r="568" spans="1:16" x14ac:dyDescent="0.3">
      <c r="A568" s="19">
        <v>41757</v>
      </c>
      <c r="B568" s="5">
        <v>143</v>
      </c>
      <c r="C568" s="6">
        <v>2.38527777773949</v>
      </c>
      <c r="D568" s="5" t="s">
        <v>42</v>
      </c>
      <c r="E568" s="5" t="s">
        <v>17</v>
      </c>
      <c r="F568" s="5" t="s">
        <v>18</v>
      </c>
      <c r="G568" s="5">
        <v>50</v>
      </c>
      <c r="H568" s="5">
        <v>1</v>
      </c>
      <c r="I568" s="7">
        <v>35.306247595242198</v>
      </c>
      <c r="J568" s="7">
        <v>44.2087069484541</v>
      </c>
      <c r="K568" s="7" t="s">
        <v>16</v>
      </c>
      <c r="L568" s="7" t="s">
        <v>16</v>
      </c>
      <c r="M568" s="6" t="s">
        <v>16</v>
      </c>
      <c r="N568" s="7" t="s">
        <v>19</v>
      </c>
      <c r="O568" s="7">
        <v>458.282013464199</v>
      </c>
      <c r="P568" s="2" t="s">
        <v>16</v>
      </c>
    </row>
    <row r="569" spans="1:16" x14ac:dyDescent="0.3">
      <c r="A569" s="19">
        <v>41757</v>
      </c>
      <c r="B569" s="5">
        <v>143</v>
      </c>
      <c r="C569" s="6">
        <v>2.38527777773949</v>
      </c>
      <c r="D569" s="5" t="s">
        <v>42</v>
      </c>
      <c r="E569" s="5" t="s">
        <v>17</v>
      </c>
      <c r="F569" s="5" t="s">
        <v>18</v>
      </c>
      <c r="G569" s="5">
        <v>30</v>
      </c>
      <c r="H569" s="5">
        <v>1</v>
      </c>
      <c r="I569" s="7">
        <v>34.521204258663097</v>
      </c>
      <c r="J569" s="7">
        <v>40.862800279050397</v>
      </c>
      <c r="K569" s="7" t="s">
        <v>16</v>
      </c>
      <c r="L569" s="7" t="s">
        <v>16</v>
      </c>
      <c r="M569" s="6" t="s">
        <v>16</v>
      </c>
      <c r="N569" s="7" t="s">
        <v>19</v>
      </c>
      <c r="O569" s="7">
        <v>495.80682416846599</v>
      </c>
      <c r="P569" s="2" t="s">
        <v>16</v>
      </c>
    </row>
    <row r="570" spans="1:16" x14ac:dyDescent="0.3">
      <c r="A570" s="19">
        <v>41757</v>
      </c>
      <c r="B570" s="5">
        <v>143</v>
      </c>
      <c r="C570" s="6">
        <v>2.38527777773949</v>
      </c>
      <c r="D570" s="5" t="s">
        <v>42</v>
      </c>
      <c r="E570" s="5" t="s">
        <v>17</v>
      </c>
      <c r="F570" s="5" t="s">
        <v>18</v>
      </c>
      <c r="G570" s="5">
        <v>10</v>
      </c>
      <c r="H570" s="5">
        <v>1</v>
      </c>
      <c r="I570" s="7">
        <v>33.003096365875102</v>
      </c>
      <c r="J570" s="7">
        <v>39.065813732456199</v>
      </c>
      <c r="K570" s="7" t="s">
        <v>16</v>
      </c>
      <c r="L570" s="7" t="s">
        <v>16</v>
      </c>
      <c r="M570" s="6" t="s">
        <v>16</v>
      </c>
      <c r="N570" s="7" t="s">
        <v>19</v>
      </c>
      <c r="O570" s="7">
        <v>501.41268007029998</v>
      </c>
      <c r="P570" s="2" t="s">
        <v>16</v>
      </c>
    </row>
    <row r="571" spans="1:16" x14ac:dyDescent="0.3">
      <c r="A571" s="19">
        <v>41757</v>
      </c>
      <c r="B571" s="5">
        <v>143</v>
      </c>
      <c r="C571" s="6">
        <v>2.38527777773949</v>
      </c>
      <c r="D571" s="5" t="s">
        <v>42</v>
      </c>
      <c r="E571" s="5" t="s">
        <v>17</v>
      </c>
      <c r="F571" s="5" t="s">
        <v>18</v>
      </c>
      <c r="G571" s="5">
        <v>0</v>
      </c>
      <c r="H571" s="5">
        <v>1</v>
      </c>
      <c r="I571" s="7">
        <v>33.753616559040303</v>
      </c>
      <c r="J571" s="7">
        <v>39.954205589498898</v>
      </c>
      <c r="K571" s="7" t="s">
        <v>16</v>
      </c>
      <c r="L571" s="7" t="s">
        <v>16</v>
      </c>
      <c r="M571" s="6" t="s">
        <v>16</v>
      </c>
      <c r="N571" s="7" t="s">
        <v>19</v>
      </c>
      <c r="O571" s="7">
        <v>501.41268007029998</v>
      </c>
      <c r="P571" s="2" t="s">
        <v>16</v>
      </c>
    </row>
    <row r="572" spans="1:16" x14ac:dyDescent="0.3">
      <c r="A572" s="19">
        <v>41757</v>
      </c>
      <c r="B572" s="5">
        <v>175</v>
      </c>
      <c r="C572" s="6">
        <v>2.9102777777045699</v>
      </c>
      <c r="D572" s="5" t="s">
        <v>46</v>
      </c>
      <c r="E572" s="5" t="s">
        <v>17</v>
      </c>
      <c r="F572" s="5" t="s">
        <v>18</v>
      </c>
      <c r="G572" s="5">
        <v>0</v>
      </c>
      <c r="H572" s="5">
        <v>1</v>
      </c>
      <c r="I572" s="7">
        <v>74.989420933245597</v>
      </c>
      <c r="J572" s="7">
        <v>391.53756672351301</v>
      </c>
      <c r="K572" s="7">
        <v>42.355303274721003</v>
      </c>
      <c r="L572" s="7">
        <v>352.03005410391597</v>
      </c>
      <c r="M572" s="6">
        <v>0.120317293313309</v>
      </c>
      <c r="N572" s="7">
        <v>1.6693680779890301</v>
      </c>
      <c r="O572" s="7">
        <v>448.09199709461598</v>
      </c>
      <c r="P572" s="2" t="s">
        <v>16</v>
      </c>
    </row>
    <row r="573" spans="1:16" x14ac:dyDescent="0.3">
      <c r="A573" s="19">
        <v>41757</v>
      </c>
      <c r="B573" s="5">
        <v>175</v>
      </c>
      <c r="C573" s="6">
        <v>2.9102777777045699</v>
      </c>
      <c r="D573" s="5" t="s">
        <v>46</v>
      </c>
      <c r="E573" s="5" t="s">
        <v>17</v>
      </c>
      <c r="F573" s="5" t="s">
        <v>18</v>
      </c>
      <c r="G573" s="5">
        <v>0</v>
      </c>
      <c r="H573" s="5">
        <v>2</v>
      </c>
      <c r="I573" s="7">
        <v>72.502263027122297</v>
      </c>
      <c r="J573" s="7">
        <v>409.54788502142202</v>
      </c>
      <c r="K573" s="7">
        <v>39.868145368597602</v>
      </c>
      <c r="L573" s="7">
        <v>370.04037240182498</v>
      </c>
      <c r="M573" s="6">
        <v>0.107739988233784</v>
      </c>
      <c r="N573" s="7">
        <v>0.69685723476764305</v>
      </c>
      <c r="O573" s="7">
        <v>453.15836376008201</v>
      </c>
      <c r="P573" s="2" t="s">
        <v>16</v>
      </c>
    </row>
    <row r="574" spans="1:16" x14ac:dyDescent="0.3">
      <c r="A574" s="19">
        <v>41757</v>
      </c>
      <c r="B574" s="5">
        <v>175</v>
      </c>
      <c r="C574" s="6">
        <v>2.9102777777045699</v>
      </c>
      <c r="D574" s="5" t="s">
        <v>46</v>
      </c>
      <c r="E574" s="5" t="s">
        <v>17</v>
      </c>
      <c r="F574" s="5" t="s">
        <v>18</v>
      </c>
      <c r="G574" s="5">
        <v>0</v>
      </c>
      <c r="H574" s="5">
        <v>3</v>
      </c>
      <c r="I574" s="7">
        <v>71.691678741479606</v>
      </c>
      <c r="J574" s="7">
        <v>404.96908891277701</v>
      </c>
      <c r="K574" s="7">
        <v>39.057561082954898</v>
      </c>
      <c r="L574" s="7">
        <v>365.46157629317997</v>
      </c>
      <c r="M574" s="6">
        <v>0.106871867294805</v>
      </c>
      <c r="N574" s="7">
        <v>0.63062316087112902</v>
      </c>
      <c r="O574" s="7">
        <v>438.12855831385599</v>
      </c>
      <c r="P574" s="2" t="s">
        <v>16</v>
      </c>
    </row>
    <row r="575" spans="1:16" x14ac:dyDescent="0.3">
      <c r="A575" s="19">
        <v>41757</v>
      </c>
      <c r="B575" s="5">
        <v>175</v>
      </c>
      <c r="C575" s="6">
        <v>2.9102777777045699</v>
      </c>
      <c r="D575" s="5" t="s">
        <v>46</v>
      </c>
      <c r="E575" s="5" t="s">
        <v>17</v>
      </c>
      <c r="F575" s="5" t="s">
        <v>18</v>
      </c>
      <c r="G575" s="5">
        <v>30</v>
      </c>
      <c r="H575" s="5">
        <v>1</v>
      </c>
      <c r="I575" s="7">
        <v>87.772683222680897</v>
      </c>
      <c r="J575" s="7">
        <v>327.07581896782301</v>
      </c>
      <c r="K575" s="7">
        <v>54.396436279760501</v>
      </c>
      <c r="L575" s="7">
        <v>286.21301868877299</v>
      </c>
      <c r="M575" s="6">
        <v>0.19005577219711001</v>
      </c>
      <c r="N575" s="7">
        <v>7.5393540291652199</v>
      </c>
      <c r="O575" s="7">
        <v>458.282013464199</v>
      </c>
      <c r="P575" s="2" t="s">
        <v>16</v>
      </c>
    </row>
    <row r="576" spans="1:16" x14ac:dyDescent="0.3">
      <c r="A576" s="19">
        <v>41757</v>
      </c>
      <c r="B576" s="5">
        <v>175</v>
      </c>
      <c r="C576" s="6">
        <v>2.9102777777045699</v>
      </c>
      <c r="D576" s="5" t="s">
        <v>46</v>
      </c>
      <c r="E576" s="5" t="s">
        <v>17</v>
      </c>
      <c r="F576" s="5" t="s">
        <v>18</v>
      </c>
      <c r="G576" s="5">
        <v>10</v>
      </c>
      <c r="H576" s="5">
        <v>2</v>
      </c>
      <c r="I576" s="7">
        <v>74.989420933245597</v>
      </c>
      <c r="J576" s="7">
        <v>361.904305625201</v>
      </c>
      <c r="K576" s="7">
        <v>41.613173990325201</v>
      </c>
      <c r="L576" s="7">
        <v>323.707130132364</v>
      </c>
      <c r="M576" s="6">
        <v>0.12855192276212599</v>
      </c>
      <c r="N576" s="7">
        <v>2.3194653940648502</v>
      </c>
      <c r="O576" s="7">
        <v>443.08227303632998</v>
      </c>
      <c r="P576" s="2" t="s">
        <v>16</v>
      </c>
    </row>
    <row r="577" spans="1:16" x14ac:dyDescent="0.3">
      <c r="A577" s="19">
        <v>41757</v>
      </c>
      <c r="B577" s="5">
        <v>175</v>
      </c>
      <c r="C577" s="6">
        <v>2.9102777777045699</v>
      </c>
      <c r="D577" s="5" t="s">
        <v>46</v>
      </c>
      <c r="E577" s="5" t="s">
        <v>17</v>
      </c>
      <c r="F577" s="5" t="s">
        <v>18</v>
      </c>
      <c r="G577" s="5">
        <v>10</v>
      </c>
      <c r="H577" s="5">
        <v>3</v>
      </c>
      <c r="I577" s="7">
        <v>79.325727276074204</v>
      </c>
      <c r="J577" s="7">
        <v>378.55152492586302</v>
      </c>
      <c r="K577" s="7">
        <v>45.949480333153801</v>
      </c>
      <c r="L577" s="7">
        <v>340.35434943302602</v>
      </c>
      <c r="M577" s="6">
        <v>0.13500482779108899</v>
      </c>
      <c r="N577" s="7">
        <v>2.8365022601148899</v>
      </c>
      <c r="O577" s="7">
        <v>423.59724317436797</v>
      </c>
      <c r="P577" s="2" t="s">
        <v>16</v>
      </c>
    </row>
    <row r="578" spans="1:16" x14ac:dyDescent="0.3">
      <c r="A578" s="19">
        <v>41757</v>
      </c>
      <c r="B578" s="5">
        <v>175</v>
      </c>
      <c r="C578" s="6">
        <v>2.9102777777045699</v>
      </c>
      <c r="D578" s="5" t="s">
        <v>46</v>
      </c>
      <c r="E578" s="5" t="s">
        <v>17</v>
      </c>
      <c r="F578" s="5" t="s">
        <v>18</v>
      </c>
      <c r="G578" s="5">
        <v>10</v>
      </c>
      <c r="H578" s="5">
        <v>1</v>
      </c>
      <c r="I578" s="7">
        <v>75.837291247694907</v>
      </c>
      <c r="J578" s="7">
        <v>370.13433611549101</v>
      </c>
      <c r="K578" s="7">
        <v>42.461044304774497</v>
      </c>
      <c r="L578" s="7">
        <v>331.93716062265503</v>
      </c>
      <c r="M578" s="6">
        <v>0.12791892364544299</v>
      </c>
      <c r="N578" s="7">
        <v>2.2691090251203101</v>
      </c>
      <c r="O578" s="7">
        <v>458.282013464199</v>
      </c>
      <c r="P578" s="2" t="s">
        <v>16</v>
      </c>
    </row>
    <row r="579" spans="1:16" x14ac:dyDescent="0.3">
      <c r="A579" s="19">
        <v>41757</v>
      </c>
      <c r="B579" s="5">
        <v>175</v>
      </c>
      <c r="C579" s="6">
        <v>2.9102777777045699</v>
      </c>
      <c r="D579" s="5" t="s">
        <v>46</v>
      </c>
      <c r="E579" s="5" t="s">
        <v>17</v>
      </c>
      <c r="F579" s="5" t="s">
        <v>18</v>
      </c>
      <c r="G579" s="5">
        <v>30</v>
      </c>
      <c r="H579" s="5">
        <v>2</v>
      </c>
      <c r="I579" s="7">
        <v>89.768713244731401</v>
      </c>
      <c r="J579" s="7">
        <v>309.19636173398101</v>
      </c>
      <c r="K579" s="7">
        <v>56.392466301810998</v>
      </c>
      <c r="L579" s="7">
        <v>268.33356145493099</v>
      </c>
      <c r="M579" s="6">
        <v>0.21015808084551801</v>
      </c>
      <c r="N579" s="7">
        <v>9.3985802902417106</v>
      </c>
      <c r="O579" s="7">
        <v>428.386659111982</v>
      </c>
      <c r="P579" s="2" t="s">
        <v>16</v>
      </c>
    </row>
    <row r="580" spans="1:16" x14ac:dyDescent="0.3">
      <c r="A580" s="19">
        <v>41757</v>
      </c>
      <c r="B580" s="5">
        <v>175</v>
      </c>
      <c r="C580" s="6">
        <v>2.9102777777045699</v>
      </c>
      <c r="D580" s="5" t="s">
        <v>46</v>
      </c>
      <c r="E580" s="5" t="s">
        <v>17</v>
      </c>
      <c r="F580" s="5" t="s">
        <v>18</v>
      </c>
      <c r="G580" s="5">
        <v>30</v>
      </c>
      <c r="H580" s="5">
        <v>3</v>
      </c>
      <c r="I580" s="7">
        <v>87.772683222680897</v>
      </c>
      <c r="J580" s="7">
        <v>323.41907077818598</v>
      </c>
      <c r="K580" s="7">
        <v>54.396436279760501</v>
      </c>
      <c r="L580" s="7">
        <v>282.55627049913602</v>
      </c>
      <c r="M580" s="6">
        <v>0.19251541005856701</v>
      </c>
      <c r="N580" s="7">
        <v>7.7625114452824198</v>
      </c>
      <c r="O580" s="7">
        <v>443.08227303632998</v>
      </c>
      <c r="P580" s="2" t="s">
        <v>16</v>
      </c>
    </row>
    <row r="581" spans="1:16" x14ac:dyDescent="0.3">
      <c r="A581" s="19">
        <v>41757</v>
      </c>
      <c r="B581" s="5">
        <v>175</v>
      </c>
      <c r="C581" s="6">
        <v>2.9102777777045699</v>
      </c>
      <c r="D581" s="5" t="s">
        <v>46</v>
      </c>
      <c r="E581" s="5" t="s">
        <v>17</v>
      </c>
      <c r="F581" s="5" t="s">
        <v>18</v>
      </c>
      <c r="G581" s="5">
        <v>50</v>
      </c>
      <c r="H581" s="5">
        <v>1</v>
      </c>
      <c r="I581" s="7">
        <v>103.896654288493</v>
      </c>
      <c r="J581" s="7">
        <v>282.59981616617</v>
      </c>
      <c r="K581" s="7">
        <v>65.267601194880797</v>
      </c>
      <c r="L581" s="7">
        <v>240.33523568692999</v>
      </c>
      <c r="M581" s="6">
        <v>0.27156900655175198</v>
      </c>
      <c r="N581" s="7">
        <v>15.624435004260601</v>
      </c>
      <c r="O581" s="7">
        <v>428.386659111982</v>
      </c>
      <c r="P581" s="2" t="s">
        <v>16</v>
      </c>
    </row>
    <row r="582" spans="1:16" x14ac:dyDescent="0.3">
      <c r="A582" s="19">
        <v>41757</v>
      </c>
      <c r="B582" s="5">
        <v>175</v>
      </c>
      <c r="C582" s="6">
        <v>2.9102777777045699</v>
      </c>
      <c r="D582" s="5" t="s">
        <v>46</v>
      </c>
      <c r="E582" s="5" t="s">
        <v>17</v>
      </c>
      <c r="F582" s="5" t="s">
        <v>18</v>
      </c>
      <c r="G582" s="5">
        <v>50</v>
      </c>
      <c r="H582" s="5">
        <v>2</v>
      </c>
      <c r="I582" s="7">
        <v>98.217188918803799</v>
      </c>
      <c r="J582" s="7">
        <v>282.59981616617</v>
      </c>
      <c r="K582" s="7">
        <v>59.588135825191799</v>
      </c>
      <c r="L582" s="7">
        <v>240.33523568692999</v>
      </c>
      <c r="M582" s="6">
        <v>0.24793757625624899</v>
      </c>
      <c r="N582" s="7">
        <v>13.1248149648153</v>
      </c>
      <c r="O582" s="7">
        <v>423.59724317436797</v>
      </c>
      <c r="P582" s="2" t="s">
        <v>16</v>
      </c>
    </row>
    <row r="583" spans="1:16" x14ac:dyDescent="0.3">
      <c r="A583" s="19">
        <v>41757</v>
      </c>
      <c r="B583" s="5">
        <v>175</v>
      </c>
      <c r="C583" s="6">
        <v>2.9102777777045699</v>
      </c>
      <c r="D583" s="5" t="s">
        <v>46</v>
      </c>
      <c r="E583" s="5" t="s">
        <v>17</v>
      </c>
      <c r="F583" s="5" t="s">
        <v>18</v>
      </c>
      <c r="G583" s="5">
        <v>50</v>
      </c>
      <c r="H583" s="5">
        <v>3</v>
      </c>
      <c r="I583" s="7">
        <v>102.73507681792999</v>
      </c>
      <c r="J583" s="7">
        <v>282.59981616617</v>
      </c>
      <c r="K583" s="7">
        <v>64.106023724318206</v>
      </c>
      <c r="L583" s="7">
        <v>240.33523568692999</v>
      </c>
      <c r="M583" s="6">
        <v>0.26673585144970202</v>
      </c>
      <c r="N583" s="7">
        <v>15.1019361836423</v>
      </c>
      <c r="O583" s="7">
        <v>433.23022673588002</v>
      </c>
      <c r="P583" s="2" t="s">
        <v>16</v>
      </c>
    </row>
    <row r="584" spans="1:16" x14ac:dyDescent="0.3">
      <c r="A584" s="19">
        <v>41757</v>
      </c>
      <c r="B584" s="5">
        <v>175</v>
      </c>
      <c r="C584" s="6">
        <v>2.9102777777045699</v>
      </c>
      <c r="D584" s="5" t="s">
        <v>46</v>
      </c>
      <c r="E584" s="5" t="s">
        <v>17</v>
      </c>
      <c r="F584" s="5" t="s">
        <v>18</v>
      </c>
      <c r="G584" s="5">
        <v>80</v>
      </c>
      <c r="H584" s="5">
        <v>1</v>
      </c>
      <c r="I584" s="7">
        <v>127.20148676730599</v>
      </c>
      <c r="J584" s="7">
        <v>223.16845792468999</v>
      </c>
      <c r="K584" s="7">
        <v>74.871575299156603</v>
      </c>
      <c r="L584" s="7">
        <v>168.43142529590801</v>
      </c>
      <c r="M584" s="6">
        <v>0.44452260121660098</v>
      </c>
      <c r="N584" s="7">
        <v>39.247510325972797</v>
      </c>
      <c r="O584" s="7">
        <v>349.901103789611</v>
      </c>
      <c r="P584" s="2" t="s">
        <v>16</v>
      </c>
    </row>
    <row r="585" spans="1:16" x14ac:dyDescent="0.3">
      <c r="A585" s="19">
        <v>41757</v>
      </c>
      <c r="B585" s="5">
        <v>175</v>
      </c>
      <c r="C585" s="6">
        <v>2.9102777777045699</v>
      </c>
      <c r="D585" s="5" t="s">
        <v>46</v>
      </c>
      <c r="E585" s="5" t="s">
        <v>17</v>
      </c>
      <c r="F585" s="5" t="s">
        <v>18</v>
      </c>
      <c r="G585" s="5">
        <v>80</v>
      </c>
      <c r="H585" s="5">
        <v>2</v>
      </c>
      <c r="I585" s="7">
        <v>139.17290339806101</v>
      </c>
      <c r="J585" s="7">
        <v>220.67340690845899</v>
      </c>
      <c r="K585" s="7">
        <v>86.842991929911193</v>
      </c>
      <c r="L585" s="7">
        <v>165.93637427967701</v>
      </c>
      <c r="M585" s="6">
        <v>0.523351147732938</v>
      </c>
      <c r="N585" s="7">
        <v>54.562489418709099</v>
      </c>
      <c r="O585" s="7">
        <v>353.85727194245402</v>
      </c>
      <c r="P585" s="2" t="s">
        <v>16</v>
      </c>
    </row>
    <row r="586" spans="1:16" x14ac:dyDescent="0.3">
      <c r="A586" s="19">
        <v>41757</v>
      </c>
      <c r="B586" s="5">
        <v>175</v>
      </c>
      <c r="C586" s="6">
        <v>2.9102777777045699</v>
      </c>
      <c r="D586" s="5" t="s">
        <v>46</v>
      </c>
      <c r="E586" s="5" t="s">
        <v>17</v>
      </c>
      <c r="F586" s="5" t="s">
        <v>18</v>
      </c>
      <c r="G586" s="5">
        <v>80</v>
      </c>
      <c r="H586" s="5">
        <v>3</v>
      </c>
      <c r="I586" s="7">
        <v>128.63969449369699</v>
      </c>
      <c r="J586" s="7">
        <v>220.67340690845899</v>
      </c>
      <c r="K586" s="7">
        <v>76.309783025548001</v>
      </c>
      <c r="L586" s="7">
        <v>165.93637427967701</v>
      </c>
      <c r="M586" s="6">
        <v>0.45987375195345598</v>
      </c>
      <c r="N586" s="7">
        <v>41.9429154279198</v>
      </c>
      <c r="O586" s="7">
        <v>361.904305625201</v>
      </c>
      <c r="P586" s="2" t="s">
        <v>16</v>
      </c>
    </row>
    <row r="587" spans="1:16" x14ac:dyDescent="0.3">
      <c r="A587" s="19">
        <v>41757</v>
      </c>
      <c r="B587" s="5">
        <v>175</v>
      </c>
      <c r="C587" s="6">
        <v>2.9102777777045699</v>
      </c>
      <c r="D587" s="5" t="s">
        <v>46</v>
      </c>
      <c r="E587" s="5" t="s">
        <v>17</v>
      </c>
      <c r="F587" s="5" t="s">
        <v>18</v>
      </c>
      <c r="G587" s="5">
        <v>200</v>
      </c>
      <c r="H587" s="5">
        <v>1</v>
      </c>
      <c r="I587" s="7">
        <v>161.98420033165701</v>
      </c>
      <c r="J587" s="7">
        <v>213.35437974658601</v>
      </c>
      <c r="K587" s="7">
        <v>56.912835159341903</v>
      </c>
      <c r="L587" s="7">
        <v>134.91552393206999</v>
      </c>
      <c r="M587" s="6">
        <v>0.42184052287413099</v>
      </c>
      <c r="N587" s="7">
        <v>35.482059097456897</v>
      </c>
      <c r="O587" s="7">
        <v>342.12096433268601</v>
      </c>
      <c r="P587" s="2" t="s">
        <v>16</v>
      </c>
    </row>
    <row r="588" spans="1:16" x14ac:dyDescent="0.3">
      <c r="A588" s="19">
        <v>41757</v>
      </c>
      <c r="B588" s="5">
        <v>175</v>
      </c>
      <c r="C588" s="6">
        <v>2.9102777777045699</v>
      </c>
      <c r="D588" s="5" t="s">
        <v>46</v>
      </c>
      <c r="E588" s="5" t="s">
        <v>17</v>
      </c>
      <c r="F588" s="5" t="s">
        <v>18</v>
      </c>
      <c r="G588" s="5">
        <v>200</v>
      </c>
      <c r="H588" s="5">
        <v>2</v>
      </c>
      <c r="I588" s="7">
        <v>176.235644057174</v>
      </c>
      <c r="J588" s="7">
        <v>218.206250871794</v>
      </c>
      <c r="K588" s="7">
        <v>71.1642788848593</v>
      </c>
      <c r="L588" s="7">
        <v>139.76739505727801</v>
      </c>
      <c r="M588" s="6">
        <v>0.50916223240545699</v>
      </c>
      <c r="N588" s="7">
        <v>51.513840236181103</v>
      </c>
      <c r="O588" s="7">
        <v>330.77391229919999</v>
      </c>
      <c r="P588" s="2" t="s">
        <v>16</v>
      </c>
    </row>
    <row r="589" spans="1:16" x14ac:dyDescent="0.3">
      <c r="A589" s="19">
        <v>41757</v>
      </c>
      <c r="B589" s="5">
        <v>175</v>
      </c>
      <c r="C589" s="6">
        <v>2.9102777777045699</v>
      </c>
      <c r="D589" s="5" t="s">
        <v>46</v>
      </c>
      <c r="E589" s="5" t="s">
        <v>17</v>
      </c>
      <c r="F589" s="5" t="s">
        <v>18</v>
      </c>
      <c r="G589" s="5">
        <v>200</v>
      </c>
      <c r="H589" s="5">
        <v>3</v>
      </c>
      <c r="I589" s="7">
        <v>170.39047456523099</v>
      </c>
      <c r="J589" s="7">
        <v>223.16845792468999</v>
      </c>
      <c r="K589" s="7">
        <v>65.319109392915493</v>
      </c>
      <c r="L589" s="7">
        <v>144.729602110174</v>
      </c>
      <c r="M589" s="6">
        <v>0.45131824064016901</v>
      </c>
      <c r="N589" s="7">
        <v>40.425430774418402</v>
      </c>
      <c r="O589" s="7">
        <v>345.98916608699301</v>
      </c>
      <c r="P589" s="2" t="s">
        <v>16</v>
      </c>
    </row>
    <row r="590" spans="1:16" x14ac:dyDescent="0.3">
      <c r="A590" s="19">
        <v>41757</v>
      </c>
      <c r="B590" s="5">
        <v>175</v>
      </c>
      <c r="C590" s="6">
        <v>2.9102777777045699</v>
      </c>
      <c r="D590" s="5" t="s">
        <v>42</v>
      </c>
      <c r="E590" s="5" t="s">
        <v>17</v>
      </c>
      <c r="F590" s="5" t="s">
        <v>18</v>
      </c>
      <c r="G590" s="5">
        <v>200</v>
      </c>
      <c r="H590" s="5">
        <v>1</v>
      </c>
      <c r="I590" s="7">
        <v>105.071365172315</v>
      </c>
      <c r="J590" s="7">
        <v>78.438855814515605</v>
      </c>
      <c r="K590" s="7" t="s">
        <v>16</v>
      </c>
      <c r="L590" s="7" t="s">
        <v>16</v>
      </c>
      <c r="M590" s="6" t="s">
        <v>16</v>
      </c>
      <c r="N590" s="7" t="s">
        <v>19</v>
      </c>
      <c r="O590" s="7">
        <v>370.13433611549101</v>
      </c>
      <c r="P590" s="2" t="s">
        <v>16</v>
      </c>
    </row>
    <row r="591" spans="1:16" x14ac:dyDescent="0.3">
      <c r="A591" s="19">
        <v>41757</v>
      </c>
      <c r="B591" s="5">
        <v>175</v>
      </c>
      <c r="C591" s="6">
        <v>2.9102777777045699</v>
      </c>
      <c r="D591" s="5" t="s">
        <v>42</v>
      </c>
      <c r="E591" s="5" t="s">
        <v>17</v>
      </c>
      <c r="F591" s="5" t="s">
        <v>18</v>
      </c>
      <c r="G591" s="5">
        <v>80</v>
      </c>
      <c r="H591" s="5">
        <v>1</v>
      </c>
      <c r="I591" s="7">
        <v>52.329911468149497</v>
      </c>
      <c r="J591" s="7">
        <v>54.737032628782202</v>
      </c>
      <c r="K591" s="7" t="s">
        <v>16</v>
      </c>
      <c r="L591" s="7" t="s">
        <v>16</v>
      </c>
      <c r="M591" s="6" t="s">
        <v>16</v>
      </c>
      <c r="N591" s="7" t="s">
        <v>19</v>
      </c>
      <c r="O591" s="7">
        <v>395.96449889187897</v>
      </c>
      <c r="P591" s="2" t="s">
        <v>16</v>
      </c>
    </row>
    <row r="592" spans="1:16" x14ac:dyDescent="0.3">
      <c r="A592" s="19">
        <v>41757</v>
      </c>
      <c r="B592" s="5">
        <v>175</v>
      </c>
      <c r="C592" s="6">
        <v>2.9102777777045699</v>
      </c>
      <c r="D592" s="5" t="s">
        <v>42</v>
      </c>
      <c r="E592" s="5" t="s">
        <v>17</v>
      </c>
      <c r="F592" s="5" t="s">
        <v>18</v>
      </c>
      <c r="G592" s="5">
        <v>50</v>
      </c>
      <c r="H592" s="5">
        <v>1</v>
      </c>
      <c r="I592" s="7">
        <v>38.629053093612001</v>
      </c>
      <c r="J592" s="7">
        <v>42.264580479240301</v>
      </c>
      <c r="K592" s="7" t="s">
        <v>16</v>
      </c>
      <c r="L592" s="7" t="s">
        <v>16</v>
      </c>
      <c r="M592" s="6" t="s">
        <v>16</v>
      </c>
      <c r="N592" s="7" t="s">
        <v>19</v>
      </c>
      <c r="O592" s="7">
        <v>463.463593879499</v>
      </c>
      <c r="P592" s="2" t="s">
        <v>16</v>
      </c>
    </row>
    <row r="593" spans="1:16" x14ac:dyDescent="0.3">
      <c r="A593" s="19">
        <v>41757</v>
      </c>
      <c r="B593" s="5">
        <v>175</v>
      </c>
      <c r="C593" s="6">
        <v>2.9102777777045699</v>
      </c>
      <c r="D593" s="5" t="s">
        <v>42</v>
      </c>
      <c r="E593" s="5" t="s">
        <v>17</v>
      </c>
      <c r="F593" s="5" t="s">
        <v>18</v>
      </c>
      <c r="G593" s="5">
        <v>30</v>
      </c>
      <c r="H593" s="5">
        <v>1</v>
      </c>
      <c r="I593" s="7">
        <v>33.376246942920403</v>
      </c>
      <c r="J593" s="7">
        <v>40.862800279050397</v>
      </c>
      <c r="K593" s="7" t="s">
        <v>16</v>
      </c>
      <c r="L593" s="7" t="s">
        <v>16</v>
      </c>
      <c r="M593" s="6" t="s">
        <v>16</v>
      </c>
      <c r="N593" s="7" t="s">
        <v>19</v>
      </c>
      <c r="O593" s="7">
        <v>490.263642430331</v>
      </c>
      <c r="P593" s="2" t="s">
        <v>16</v>
      </c>
    </row>
    <row r="594" spans="1:16" x14ac:dyDescent="0.3">
      <c r="A594" s="19">
        <v>41757</v>
      </c>
      <c r="B594" s="5">
        <v>175</v>
      </c>
      <c r="C594" s="6">
        <v>2.9102777777045699</v>
      </c>
      <c r="D594" s="5" t="s">
        <v>42</v>
      </c>
      <c r="E594" s="5" t="s">
        <v>17</v>
      </c>
      <c r="F594" s="5" t="s">
        <v>18</v>
      </c>
      <c r="G594" s="5">
        <v>10</v>
      </c>
      <c r="H594" s="5">
        <v>1</v>
      </c>
      <c r="I594" s="7">
        <v>33.376246942920403</v>
      </c>
      <c r="J594" s="7">
        <v>38.197175492836699</v>
      </c>
      <c r="K594" s="7" t="s">
        <v>16</v>
      </c>
      <c r="L594" s="7" t="s">
        <v>16</v>
      </c>
      <c r="M594" s="6" t="s">
        <v>16</v>
      </c>
      <c r="N594" s="7" t="s">
        <v>19</v>
      </c>
      <c r="O594" s="7">
        <v>530.40715632981198</v>
      </c>
      <c r="P594" s="2" t="s">
        <v>16</v>
      </c>
    </row>
    <row r="595" spans="1:16" x14ac:dyDescent="0.3">
      <c r="A595" s="19">
        <v>41757</v>
      </c>
      <c r="B595" s="5">
        <v>175</v>
      </c>
      <c r="C595" s="6">
        <v>2.9102777777045699</v>
      </c>
      <c r="D595" s="5" t="s">
        <v>42</v>
      </c>
      <c r="E595" s="5" t="s">
        <v>17</v>
      </c>
      <c r="F595" s="5" t="s">
        <v>18</v>
      </c>
      <c r="G595" s="5">
        <v>0</v>
      </c>
      <c r="H595" s="5">
        <v>1</v>
      </c>
      <c r="I595" s="7">
        <v>32.634117658524602</v>
      </c>
      <c r="J595" s="7">
        <v>39.507512619597101</v>
      </c>
      <c r="K595" s="7" t="s">
        <v>16</v>
      </c>
      <c r="L595" s="7" t="s">
        <v>16</v>
      </c>
      <c r="M595" s="6" t="s">
        <v>16</v>
      </c>
      <c r="N595" s="7" t="s">
        <v>19</v>
      </c>
      <c r="O595" s="7">
        <v>518.61341918379298</v>
      </c>
      <c r="P595" s="2" t="s">
        <v>16</v>
      </c>
    </row>
    <row r="596" spans="1:16" x14ac:dyDescent="0.3">
      <c r="A596" s="19">
        <v>41757</v>
      </c>
      <c r="B596" s="5">
        <v>206</v>
      </c>
      <c r="C596" s="6">
        <v>3.4358333333550601</v>
      </c>
      <c r="D596" s="5" t="s">
        <v>46</v>
      </c>
      <c r="E596" s="5" t="s">
        <v>17</v>
      </c>
      <c r="F596" s="5" t="s">
        <v>18</v>
      </c>
      <c r="G596" s="5">
        <v>0</v>
      </c>
      <c r="H596" s="5">
        <v>1</v>
      </c>
      <c r="I596" s="7">
        <v>77.561899685804804</v>
      </c>
      <c r="J596" s="7">
        <v>443.08227303632998</v>
      </c>
      <c r="K596" s="7">
        <v>45.653409879513703</v>
      </c>
      <c r="L596" s="7">
        <v>408.170753664605</v>
      </c>
      <c r="M596" s="6">
        <v>0.111848802173189</v>
      </c>
      <c r="N596" s="7">
        <v>1.0118914133961701</v>
      </c>
      <c r="O596" s="7">
        <v>453.15836376008201</v>
      </c>
      <c r="P596" s="2" t="s">
        <v>16</v>
      </c>
    </row>
    <row r="597" spans="1:16" x14ac:dyDescent="0.3">
      <c r="A597" s="19">
        <v>41757</v>
      </c>
      <c r="B597" s="5">
        <v>206</v>
      </c>
      <c r="C597" s="6">
        <v>3.4358333333550601</v>
      </c>
      <c r="D597" s="5" t="s">
        <v>46</v>
      </c>
      <c r="E597" s="5" t="s">
        <v>17</v>
      </c>
      <c r="F597" s="5" t="s">
        <v>18</v>
      </c>
      <c r="G597" s="5">
        <v>0</v>
      </c>
      <c r="H597" s="5">
        <v>2</v>
      </c>
      <c r="I597" s="7">
        <v>76.694748035291596</v>
      </c>
      <c r="J597" s="7">
        <v>443.08227303632998</v>
      </c>
      <c r="K597" s="7">
        <v>44.786258229000602</v>
      </c>
      <c r="L597" s="7">
        <v>408.170753664605</v>
      </c>
      <c r="M597" s="6">
        <v>0.109724319606205</v>
      </c>
      <c r="N597" s="7">
        <v>0.848681305184671</v>
      </c>
      <c r="O597" s="7">
        <v>484.78243415098001</v>
      </c>
      <c r="P597" s="2" t="s">
        <v>16</v>
      </c>
    </row>
    <row r="598" spans="1:16" x14ac:dyDescent="0.3">
      <c r="A598" s="19">
        <v>41757</v>
      </c>
      <c r="B598" s="5">
        <v>206</v>
      </c>
      <c r="C598" s="6">
        <v>3.4358333333550601</v>
      </c>
      <c r="D598" s="5" t="s">
        <v>46</v>
      </c>
      <c r="E598" s="5" t="s">
        <v>17</v>
      </c>
      <c r="F598" s="5" t="s">
        <v>18</v>
      </c>
      <c r="G598" s="5">
        <v>0</v>
      </c>
      <c r="H598" s="5">
        <v>3</v>
      </c>
      <c r="I598" s="7">
        <v>76.694748035291596</v>
      </c>
      <c r="J598" s="7">
        <v>438.12855831385599</v>
      </c>
      <c r="K598" s="7">
        <v>44.786258229000602</v>
      </c>
      <c r="L598" s="7">
        <v>403.21703894213198</v>
      </c>
      <c r="M598" s="6">
        <v>0.111072335500753</v>
      </c>
      <c r="N598" s="7">
        <v>0.95216080889410204</v>
      </c>
      <c r="O598" s="7">
        <v>443.08227303632998</v>
      </c>
      <c r="P598" s="2" t="s">
        <v>16</v>
      </c>
    </row>
    <row r="599" spans="1:16" x14ac:dyDescent="0.3">
      <c r="A599" s="19">
        <v>41757</v>
      </c>
      <c r="B599" s="5">
        <v>206</v>
      </c>
      <c r="C599" s="6">
        <v>3.4358333333550601</v>
      </c>
      <c r="D599" s="5" t="s">
        <v>46</v>
      </c>
      <c r="E599" s="5" t="s">
        <v>17</v>
      </c>
      <c r="F599" s="5" t="s">
        <v>18</v>
      </c>
      <c r="G599" s="5">
        <v>30</v>
      </c>
      <c r="H599" s="5">
        <v>1</v>
      </c>
      <c r="I599" s="7">
        <v>88.765087905873699</v>
      </c>
      <c r="J599" s="7">
        <v>361.904305625201</v>
      </c>
      <c r="K599" s="7">
        <v>54.629834988937198</v>
      </c>
      <c r="L599" s="7">
        <v>323.707130132364</v>
      </c>
      <c r="M599" s="6">
        <v>0.168763150093725</v>
      </c>
      <c r="N599" s="7">
        <v>5.6557899795748003</v>
      </c>
      <c r="O599" s="7">
        <v>443.08227303632998</v>
      </c>
      <c r="P599" s="2" t="s">
        <v>16</v>
      </c>
    </row>
    <row r="600" spans="1:16" x14ac:dyDescent="0.3">
      <c r="A600" s="19">
        <v>41757</v>
      </c>
      <c r="B600" s="5">
        <v>206</v>
      </c>
      <c r="C600" s="6">
        <v>3.4358333333550601</v>
      </c>
      <c r="D600" s="5" t="s">
        <v>46</v>
      </c>
      <c r="E600" s="5" t="s">
        <v>17</v>
      </c>
      <c r="F600" s="5" t="s">
        <v>18</v>
      </c>
      <c r="G600" s="5">
        <v>10</v>
      </c>
      <c r="H600" s="5">
        <v>2</v>
      </c>
      <c r="I600" s="7">
        <v>78.438855814515605</v>
      </c>
      <c r="J600" s="7">
        <v>404.96908891277701</v>
      </c>
      <c r="K600" s="7">
        <v>46.887106878587403</v>
      </c>
      <c r="L600" s="7">
        <v>367.62123726881202</v>
      </c>
      <c r="M600" s="6">
        <v>0.127541888566962</v>
      </c>
      <c r="N600" s="7">
        <v>2.2391456600880901</v>
      </c>
      <c r="O600" s="7">
        <v>474.00317423121197</v>
      </c>
      <c r="P600" s="2" t="s">
        <v>16</v>
      </c>
    </row>
    <row r="601" spans="1:16" x14ac:dyDescent="0.3">
      <c r="A601" s="19">
        <v>41757</v>
      </c>
      <c r="B601" s="5">
        <v>206</v>
      </c>
      <c r="C601" s="6">
        <v>3.4358333333550601</v>
      </c>
      <c r="D601" s="5" t="s">
        <v>46</v>
      </c>
      <c r="E601" s="5" t="s">
        <v>17</v>
      </c>
      <c r="F601" s="5" t="s">
        <v>18</v>
      </c>
      <c r="G601" s="5">
        <v>10</v>
      </c>
      <c r="H601" s="5">
        <v>3</v>
      </c>
      <c r="I601" s="7">
        <v>82.046961090249894</v>
      </c>
      <c r="J601" s="7">
        <v>414.17845143644001</v>
      </c>
      <c r="K601" s="7">
        <v>50.495212154321699</v>
      </c>
      <c r="L601" s="7">
        <v>376.83059979247503</v>
      </c>
      <c r="M601" s="6">
        <v>0.133999765895153</v>
      </c>
      <c r="N601" s="7">
        <v>2.7555267971508002</v>
      </c>
      <c r="O601" s="7">
        <v>479.362506459462</v>
      </c>
      <c r="P601" s="2" t="s">
        <v>16</v>
      </c>
    </row>
    <row r="602" spans="1:16" x14ac:dyDescent="0.3">
      <c r="A602" s="19">
        <v>41757</v>
      </c>
      <c r="B602" s="5">
        <v>206</v>
      </c>
      <c r="C602" s="6">
        <v>3.4358333333550601</v>
      </c>
      <c r="D602" s="5" t="s">
        <v>46</v>
      </c>
      <c r="E602" s="5" t="s">
        <v>17</v>
      </c>
      <c r="F602" s="5" t="s">
        <v>18</v>
      </c>
      <c r="G602" s="5">
        <v>10</v>
      </c>
      <c r="H602" s="5">
        <v>1</v>
      </c>
      <c r="I602" s="7">
        <v>82.046961090249894</v>
      </c>
      <c r="J602" s="7">
        <v>409.54788502142202</v>
      </c>
      <c r="K602" s="7">
        <v>50.495212154321699</v>
      </c>
      <c r="L602" s="7">
        <v>372.20003337745698</v>
      </c>
      <c r="M602" s="6">
        <v>0.13566686627110899</v>
      </c>
      <c r="N602" s="7">
        <v>2.88993152775386</v>
      </c>
      <c r="O602" s="7">
        <v>484.78243415098001</v>
      </c>
      <c r="P602" s="2" t="s">
        <v>16</v>
      </c>
    </row>
    <row r="603" spans="1:16" x14ac:dyDescent="0.3">
      <c r="A603" s="19">
        <v>41757</v>
      </c>
      <c r="B603" s="5">
        <v>206</v>
      </c>
      <c r="C603" s="6">
        <v>3.4358333333550601</v>
      </c>
      <c r="D603" s="5" t="s">
        <v>46</v>
      </c>
      <c r="E603" s="5" t="s">
        <v>17</v>
      </c>
      <c r="F603" s="5" t="s">
        <v>18</v>
      </c>
      <c r="G603" s="5">
        <v>30</v>
      </c>
      <c r="H603" s="5">
        <v>2</v>
      </c>
      <c r="I603" s="7">
        <v>91.810134790689403</v>
      </c>
      <c r="J603" s="7">
        <v>345.98916608699301</v>
      </c>
      <c r="K603" s="7">
        <v>57.674881873752902</v>
      </c>
      <c r="L603" s="7">
        <v>307.79199059415703</v>
      </c>
      <c r="M603" s="6">
        <v>0.18738265983600899</v>
      </c>
      <c r="N603" s="7">
        <v>7.29816416404483</v>
      </c>
      <c r="O603" s="7">
        <v>463.463593879499</v>
      </c>
      <c r="P603" s="2" t="s">
        <v>16</v>
      </c>
    </row>
    <row r="604" spans="1:16" x14ac:dyDescent="0.3">
      <c r="A604" s="19">
        <v>41757</v>
      </c>
      <c r="B604" s="5">
        <v>206</v>
      </c>
      <c r="C604" s="6">
        <v>3.4358333333550601</v>
      </c>
      <c r="D604" s="5" t="s">
        <v>46</v>
      </c>
      <c r="E604" s="5" t="s">
        <v>17</v>
      </c>
      <c r="F604" s="5" t="s">
        <v>18</v>
      </c>
      <c r="G604" s="5">
        <v>30</v>
      </c>
      <c r="H604" s="5">
        <v>3</v>
      </c>
      <c r="I604" s="7">
        <v>82.974627710867296</v>
      </c>
      <c r="J604" s="7">
        <v>345.98916608699301</v>
      </c>
      <c r="K604" s="7">
        <v>48.839374793930801</v>
      </c>
      <c r="L604" s="7">
        <v>307.79199059415703</v>
      </c>
      <c r="M604" s="6">
        <v>0.158676561724859</v>
      </c>
      <c r="N604" s="7">
        <v>4.7926646503895398</v>
      </c>
      <c r="O604" s="7">
        <v>428.386659111982</v>
      </c>
      <c r="P604" s="2" t="s">
        <v>16</v>
      </c>
    </row>
    <row r="605" spans="1:16" x14ac:dyDescent="0.3">
      <c r="A605" s="19">
        <v>41757</v>
      </c>
      <c r="B605" s="5">
        <v>206</v>
      </c>
      <c r="C605" s="6">
        <v>3.4358333333550601</v>
      </c>
      <c r="D605" s="5" t="s">
        <v>46</v>
      </c>
      <c r="E605" s="5" t="s">
        <v>17</v>
      </c>
      <c r="F605" s="5" t="s">
        <v>18</v>
      </c>
      <c r="G605" s="5">
        <v>50</v>
      </c>
      <c r="H605" s="5">
        <v>1</v>
      </c>
      <c r="I605" s="7">
        <v>101.58648592743999</v>
      </c>
      <c r="J605" s="7">
        <v>305.73950809196799</v>
      </c>
      <c r="K605" s="7">
        <v>67.065281668776507</v>
      </c>
      <c r="L605" s="7">
        <v>264.41469123923702</v>
      </c>
      <c r="M605" s="6">
        <v>0.25363674519921903</v>
      </c>
      <c r="N605" s="7">
        <v>13.7151597455962</v>
      </c>
      <c r="O605" s="7">
        <v>423.59724317436797</v>
      </c>
      <c r="P605" s="2" t="s">
        <v>16</v>
      </c>
    </row>
    <row r="606" spans="1:16" x14ac:dyDescent="0.3">
      <c r="A606" s="19">
        <v>41757</v>
      </c>
      <c r="B606" s="5">
        <v>206</v>
      </c>
      <c r="C606" s="6">
        <v>3.4358333333550601</v>
      </c>
      <c r="D606" s="5" t="s">
        <v>46</v>
      </c>
      <c r="E606" s="5" t="s">
        <v>17</v>
      </c>
      <c r="F606" s="5" t="s">
        <v>18</v>
      </c>
      <c r="G606" s="5">
        <v>50</v>
      </c>
      <c r="H606" s="5">
        <v>2</v>
      </c>
      <c r="I606" s="7">
        <v>103.896654288493</v>
      </c>
      <c r="J606" s="7">
        <v>302.321302502072</v>
      </c>
      <c r="K606" s="7">
        <v>69.375450029829594</v>
      </c>
      <c r="L606" s="7">
        <v>260.99648564934</v>
      </c>
      <c r="M606" s="6">
        <v>0.26580990106908298</v>
      </c>
      <c r="N606" s="7">
        <v>15.002509663774701</v>
      </c>
      <c r="O606" s="7">
        <v>428.386659111982</v>
      </c>
      <c r="P606" s="2" t="s">
        <v>16</v>
      </c>
    </row>
    <row r="607" spans="1:16" x14ac:dyDescent="0.3">
      <c r="A607" s="19">
        <v>41757</v>
      </c>
      <c r="B607" s="5">
        <v>206</v>
      </c>
      <c r="C607" s="6">
        <v>3.4358333333550601</v>
      </c>
      <c r="D607" s="5" t="s">
        <v>46</v>
      </c>
      <c r="E607" s="5" t="s">
        <v>17</v>
      </c>
      <c r="F607" s="5" t="s">
        <v>18</v>
      </c>
      <c r="G607" s="5">
        <v>50</v>
      </c>
      <c r="H607" s="5">
        <v>3</v>
      </c>
      <c r="I607" s="7">
        <v>100.450736425446</v>
      </c>
      <c r="J607" s="7">
        <v>312.69230040356098</v>
      </c>
      <c r="K607" s="7">
        <v>65.929532166783105</v>
      </c>
      <c r="L607" s="7">
        <v>271.36748355083</v>
      </c>
      <c r="M607" s="6">
        <v>0.24295295554242</v>
      </c>
      <c r="N607" s="7">
        <v>12.614780149494999</v>
      </c>
      <c r="O607" s="7">
        <v>438.12855831385599</v>
      </c>
      <c r="P607" s="2" t="s">
        <v>16</v>
      </c>
    </row>
    <row r="608" spans="1:16" x14ac:dyDescent="0.3">
      <c r="A608" s="19">
        <v>41757</v>
      </c>
      <c r="B608" s="5">
        <v>206</v>
      </c>
      <c r="C608" s="6">
        <v>3.4358333333550601</v>
      </c>
      <c r="D608" s="5" t="s">
        <v>46</v>
      </c>
      <c r="E608" s="5" t="s">
        <v>17</v>
      </c>
      <c r="F608" s="5" t="s">
        <v>18</v>
      </c>
      <c r="G608" s="5">
        <v>80</v>
      </c>
      <c r="H608" s="5">
        <v>1</v>
      </c>
      <c r="I608" s="7">
        <v>133.05262203337401</v>
      </c>
      <c r="J608" s="7">
        <v>230.824152676137</v>
      </c>
      <c r="K608" s="7">
        <v>80.131040727807502</v>
      </c>
      <c r="L608" s="7">
        <v>177.304211798989</v>
      </c>
      <c r="M608" s="6">
        <v>0.45194098839937702</v>
      </c>
      <c r="N608" s="7">
        <v>40.534574316702297</v>
      </c>
      <c r="O608" s="7">
        <v>338.29600955336798</v>
      </c>
      <c r="P608" s="2" t="s">
        <v>16</v>
      </c>
    </row>
    <row r="609" spans="1:16" x14ac:dyDescent="0.3">
      <c r="A609" s="19">
        <v>41757</v>
      </c>
      <c r="B609" s="5">
        <v>206</v>
      </c>
      <c r="C609" s="6">
        <v>3.4358333333550601</v>
      </c>
      <c r="D609" s="5" t="s">
        <v>46</v>
      </c>
      <c r="E609" s="5" t="s">
        <v>17</v>
      </c>
      <c r="F609" s="5" t="s">
        <v>18</v>
      </c>
      <c r="G609" s="5">
        <v>80</v>
      </c>
      <c r="H609" s="5">
        <v>2</v>
      </c>
      <c r="I609" s="7">
        <v>142.337820810164</v>
      </c>
      <c r="J609" s="7">
        <v>228.24351004383601</v>
      </c>
      <c r="K609" s="7">
        <v>89.416239504596803</v>
      </c>
      <c r="L609" s="7">
        <v>174.72356916668801</v>
      </c>
      <c r="M609" s="6">
        <v>0.51175831589894305</v>
      </c>
      <c r="N609" s="7">
        <v>52.060996400911101</v>
      </c>
      <c r="O609" s="7">
        <v>338.29600955336798</v>
      </c>
      <c r="P609" s="2" t="s">
        <v>16</v>
      </c>
    </row>
    <row r="610" spans="1:16" x14ac:dyDescent="0.3">
      <c r="A610" s="19">
        <v>41757</v>
      </c>
      <c r="B610" s="5">
        <v>206</v>
      </c>
      <c r="C610" s="6">
        <v>3.4358333333550601</v>
      </c>
      <c r="D610" s="5" t="s">
        <v>46</v>
      </c>
      <c r="E610" s="5" t="s">
        <v>17</v>
      </c>
      <c r="F610" s="5" t="s">
        <v>18</v>
      </c>
      <c r="G610" s="5">
        <v>80</v>
      </c>
      <c r="H610" s="5">
        <v>3</v>
      </c>
      <c r="I610" s="7">
        <v>139.17290339806101</v>
      </c>
      <c r="J610" s="7">
        <v>238.74247263309999</v>
      </c>
      <c r="K610" s="7">
        <v>86.251322092493794</v>
      </c>
      <c r="L610" s="7">
        <v>185.22253175595199</v>
      </c>
      <c r="M610" s="6">
        <v>0.46566322830603502</v>
      </c>
      <c r="N610" s="7">
        <v>42.992323090865803</v>
      </c>
      <c r="O610" s="7">
        <v>345.98916608699301</v>
      </c>
      <c r="P610" s="2" t="s">
        <v>16</v>
      </c>
    </row>
    <row r="611" spans="1:16" x14ac:dyDescent="0.3">
      <c r="A611" s="19">
        <v>41757</v>
      </c>
      <c r="B611" s="5">
        <v>206</v>
      </c>
      <c r="C611" s="6">
        <v>3.4358333333550601</v>
      </c>
      <c r="D611" s="5" t="s">
        <v>46</v>
      </c>
      <c r="E611" s="5" t="s">
        <v>17</v>
      </c>
      <c r="F611" s="5" t="s">
        <v>18</v>
      </c>
      <c r="G611" s="5">
        <v>200</v>
      </c>
      <c r="H611" s="5">
        <v>1</v>
      </c>
      <c r="I611" s="7">
        <v>176.235644057174</v>
      </c>
      <c r="J611" s="7">
        <v>220.67340690845899</v>
      </c>
      <c r="K611" s="7">
        <v>62.560879727371002</v>
      </c>
      <c r="L611" s="7">
        <v>142.234551093943</v>
      </c>
      <c r="M611" s="6">
        <v>0.43984305674119001</v>
      </c>
      <c r="N611" s="7">
        <v>38.450079456510203</v>
      </c>
      <c r="O611" s="7">
        <v>342.12096433268601</v>
      </c>
      <c r="P611" s="2" t="s">
        <v>16</v>
      </c>
    </row>
    <row r="612" spans="1:16" x14ac:dyDescent="0.3">
      <c r="A612" s="19">
        <v>41757</v>
      </c>
      <c r="B612" s="5">
        <v>206</v>
      </c>
      <c r="C612" s="6">
        <v>3.4358333333550601</v>
      </c>
      <c r="D612" s="5" t="s">
        <v>46</v>
      </c>
      <c r="E612" s="5" t="s">
        <v>17</v>
      </c>
      <c r="F612" s="5" t="s">
        <v>18</v>
      </c>
      <c r="G612" s="5">
        <v>200</v>
      </c>
      <c r="H612" s="5">
        <v>2</v>
      </c>
      <c r="I612" s="7">
        <v>174.265307716232</v>
      </c>
      <c r="J612" s="7">
        <v>220.67340690845899</v>
      </c>
      <c r="K612" s="7">
        <v>60.590543386429097</v>
      </c>
      <c r="L612" s="7">
        <v>142.234551093943</v>
      </c>
      <c r="M612" s="6">
        <v>0.42599033020050198</v>
      </c>
      <c r="N612" s="7">
        <v>36.1525566768196</v>
      </c>
      <c r="O612" s="7">
        <v>342.12096433268601</v>
      </c>
      <c r="P612" s="2" t="s">
        <v>16</v>
      </c>
    </row>
    <row r="613" spans="1:16" x14ac:dyDescent="0.3">
      <c r="A613" s="19">
        <v>41757</v>
      </c>
      <c r="B613" s="5">
        <v>206</v>
      </c>
      <c r="C613" s="6">
        <v>3.4358333333550601</v>
      </c>
      <c r="D613" s="5" t="s">
        <v>46</v>
      </c>
      <c r="E613" s="5" t="s">
        <v>17</v>
      </c>
      <c r="F613" s="5" t="s">
        <v>18</v>
      </c>
      <c r="G613" s="5">
        <v>200</v>
      </c>
      <c r="H613" s="5">
        <v>3</v>
      </c>
      <c r="I613" s="7">
        <v>176.235644057174</v>
      </c>
      <c r="J613" s="7">
        <v>223.16845792468999</v>
      </c>
      <c r="K613" s="7">
        <v>62.560879727371002</v>
      </c>
      <c r="L613" s="7">
        <v>144.729602110174</v>
      </c>
      <c r="M613" s="6">
        <v>0.432260427826969</v>
      </c>
      <c r="N613" s="7">
        <v>37.1809986833251</v>
      </c>
      <c r="O613" s="7">
        <v>334.51381824249802</v>
      </c>
      <c r="P613" s="2" t="s">
        <v>16</v>
      </c>
    </row>
    <row r="614" spans="1:16" x14ac:dyDescent="0.3">
      <c r="A614" s="19">
        <v>41757</v>
      </c>
      <c r="B614" s="5">
        <v>206</v>
      </c>
      <c r="C614" s="6">
        <v>3.4358333333550601</v>
      </c>
      <c r="D614" s="5" t="s">
        <v>42</v>
      </c>
      <c r="E614" s="5" t="s">
        <v>17</v>
      </c>
      <c r="F614" s="5" t="s">
        <v>18</v>
      </c>
      <c r="G614" s="5">
        <v>200</v>
      </c>
      <c r="H614" s="5">
        <v>1</v>
      </c>
      <c r="I614" s="7">
        <v>113.674764329803</v>
      </c>
      <c r="J614" s="7">
        <v>78.438855814515605</v>
      </c>
      <c r="K614" s="7" t="s">
        <v>16</v>
      </c>
      <c r="L614" s="7" t="s">
        <v>16</v>
      </c>
      <c r="M614" s="6" t="s">
        <v>16</v>
      </c>
      <c r="N614" s="7" t="s">
        <v>19</v>
      </c>
      <c r="O614" s="7">
        <v>365.99618836802301</v>
      </c>
      <c r="P614" s="2" t="s">
        <v>16</v>
      </c>
    </row>
    <row r="615" spans="1:16" x14ac:dyDescent="0.3">
      <c r="A615" s="19">
        <v>41757</v>
      </c>
      <c r="B615" s="5">
        <v>206</v>
      </c>
      <c r="C615" s="6">
        <v>3.4358333333550601</v>
      </c>
      <c r="D615" s="5" t="s">
        <v>42</v>
      </c>
      <c r="E615" s="5" t="s">
        <v>17</v>
      </c>
      <c r="F615" s="5" t="s">
        <v>18</v>
      </c>
      <c r="G615" s="5">
        <v>80</v>
      </c>
      <c r="H615" s="5">
        <v>1</v>
      </c>
      <c r="I615" s="7">
        <v>52.921581305566903</v>
      </c>
      <c r="J615" s="7">
        <v>53.519940877147697</v>
      </c>
      <c r="K615" s="7" t="s">
        <v>16</v>
      </c>
      <c r="L615" s="7" t="s">
        <v>16</v>
      </c>
      <c r="M615" s="6" t="s">
        <v>16</v>
      </c>
      <c r="N615" s="7" t="s">
        <v>19</v>
      </c>
      <c r="O615" s="7">
        <v>382.83162999241398</v>
      </c>
      <c r="P615" s="2" t="s">
        <v>16</v>
      </c>
    </row>
    <row r="616" spans="1:16" x14ac:dyDescent="0.3">
      <c r="A616" s="19">
        <v>41757</v>
      </c>
      <c r="B616" s="5">
        <v>206</v>
      </c>
      <c r="C616" s="6">
        <v>3.4358333333550601</v>
      </c>
      <c r="D616" s="5" t="s">
        <v>42</v>
      </c>
      <c r="E616" s="5" t="s">
        <v>17</v>
      </c>
      <c r="F616" s="5" t="s">
        <v>18</v>
      </c>
      <c r="G616" s="5">
        <v>50</v>
      </c>
      <c r="H616" s="5">
        <v>1</v>
      </c>
      <c r="I616" s="7">
        <v>34.521204258663097</v>
      </c>
      <c r="J616" s="7">
        <v>41.324816852731097</v>
      </c>
      <c r="K616" s="7" t="s">
        <v>16</v>
      </c>
      <c r="L616" s="7" t="s">
        <v>16</v>
      </c>
      <c r="M616" s="6" t="s">
        <v>16</v>
      </c>
      <c r="N616" s="7" t="s">
        <v>19</v>
      </c>
      <c r="O616" s="7">
        <v>443.08227303632998</v>
      </c>
      <c r="P616" s="2" t="s">
        <v>16</v>
      </c>
    </row>
    <row r="617" spans="1:16" x14ac:dyDescent="0.3">
      <c r="A617" s="19">
        <v>41757</v>
      </c>
      <c r="B617" s="5">
        <v>206</v>
      </c>
      <c r="C617" s="6">
        <v>3.4358333333550601</v>
      </c>
      <c r="D617" s="5" t="s">
        <v>42</v>
      </c>
      <c r="E617" s="5" t="s">
        <v>17</v>
      </c>
      <c r="F617" s="5" t="s">
        <v>18</v>
      </c>
      <c r="G617" s="5">
        <v>30</v>
      </c>
      <c r="H617" s="5">
        <v>1</v>
      </c>
      <c r="I617" s="7">
        <v>34.135252916936501</v>
      </c>
      <c r="J617" s="7">
        <v>38.197175492836699</v>
      </c>
      <c r="K617" s="7" t="s">
        <v>16</v>
      </c>
      <c r="L617" s="7" t="s">
        <v>16</v>
      </c>
      <c r="M617" s="6" t="s">
        <v>16</v>
      </c>
      <c r="N617" s="7" t="s">
        <v>19</v>
      </c>
      <c r="O617" s="7">
        <v>527.43381351561197</v>
      </c>
      <c r="P617" s="2" t="s">
        <v>16</v>
      </c>
    </row>
    <row r="618" spans="1:16" x14ac:dyDescent="0.3">
      <c r="A618" s="19">
        <v>41757</v>
      </c>
      <c r="B618" s="5">
        <v>206</v>
      </c>
      <c r="C618" s="6">
        <v>3.4358333333550601</v>
      </c>
      <c r="D618" s="5" t="s">
        <v>42</v>
      </c>
      <c r="E618" s="5" t="s">
        <v>17</v>
      </c>
      <c r="F618" s="5" t="s">
        <v>18</v>
      </c>
      <c r="G618" s="5">
        <v>10</v>
      </c>
      <c r="H618" s="5">
        <v>1</v>
      </c>
      <c r="I618" s="7">
        <v>31.551748935928298</v>
      </c>
      <c r="J618" s="7">
        <v>37.347851643965399</v>
      </c>
      <c r="K618" s="7" t="s">
        <v>16</v>
      </c>
      <c r="L618" s="7" t="s">
        <v>16</v>
      </c>
      <c r="M618" s="6" t="s">
        <v>16</v>
      </c>
      <c r="N618" s="7" t="s">
        <v>19</v>
      </c>
      <c r="O618" s="7">
        <v>554.80533041290005</v>
      </c>
      <c r="P618" s="2" t="s">
        <v>16</v>
      </c>
    </row>
    <row r="619" spans="1:16" x14ac:dyDescent="0.3">
      <c r="A619" s="19">
        <v>41757</v>
      </c>
      <c r="B619" s="5">
        <v>206</v>
      </c>
      <c r="C619" s="6">
        <v>3.4358333333550601</v>
      </c>
      <c r="D619" s="5" t="s">
        <v>42</v>
      </c>
      <c r="E619" s="5" t="s">
        <v>17</v>
      </c>
      <c r="F619" s="5" t="s">
        <v>18</v>
      </c>
      <c r="G619" s="5">
        <v>0</v>
      </c>
      <c r="H619" s="5">
        <v>1</v>
      </c>
      <c r="I619" s="7">
        <v>31.908489806291101</v>
      </c>
      <c r="J619" s="7">
        <v>34.911519371724403</v>
      </c>
      <c r="K619" s="7" t="s">
        <v>16</v>
      </c>
      <c r="L619" s="7" t="s">
        <v>16</v>
      </c>
      <c r="M619" s="6" t="s">
        <v>16</v>
      </c>
      <c r="N619" s="7" t="s">
        <v>19</v>
      </c>
      <c r="O619" s="7">
        <v>495.80682416846599</v>
      </c>
      <c r="P619" s="2" t="s">
        <v>16</v>
      </c>
    </row>
    <row r="620" spans="1:16" x14ac:dyDescent="0.3">
      <c r="A620" s="19">
        <v>41757</v>
      </c>
      <c r="B620" s="5">
        <v>238</v>
      </c>
      <c r="C620" s="6">
        <v>3.96083333332014</v>
      </c>
      <c r="D620" s="5" t="s">
        <v>46</v>
      </c>
      <c r="E620" s="5" t="s">
        <v>17</v>
      </c>
      <c r="F620" s="5" t="s">
        <v>18</v>
      </c>
      <c r="G620" s="5">
        <v>0</v>
      </c>
      <c r="H620" s="5">
        <v>1</v>
      </c>
      <c r="I620" s="7">
        <v>81.1296658974141</v>
      </c>
      <c r="J620" s="7">
        <v>458.282013464199</v>
      </c>
      <c r="K620" s="7">
        <v>49.9306694247081</v>
      </c>
      <c r="L620" s="7">
        <v>422.17286993848597</v>
      </c>
      <c r="M620" s="6">
        <v>0.118270672940171</v>
      </c>
      <c r="N620" s="7">
        <v>1.5094533288958001</v>
      </c>
      <c r="O620" s="7">
        <v>474.00317423121197</v>
      </c>
      <c r="P620" s="2" t="s">
        <v>16</v>
      </c>
    </row>
    <row r="621" spans="1:16" x14ac:dyDescent="0.3">
      <c r="A621" s="19">
        <v>41757</v>
      </c>
      <c r="B621" s="5">
        <v>238</v>
      </c>
      <c r="C621" s="6">
        <v>3.96083333332014</v>
      </c>
      <c r="D621" s="5" t="s">
        <v>46</v>
      </c>
      <c r="E621" s="5" t="s">
        <v>17</v>
      </c>
      <c r="F621" s="5" t="s">
        <v>18</v>
      </c>
      <c r="G621" s="5">
        <v>0</v>
      </c>
      <c r="H621" s="5">
        <v>2</v>
      </c>
      <c r="I621" s="7">
        <v>74.989420933245597</v>
      </c>
      <c r="J621" s="7">
        <v>484.78243415098001</v>
      </c>
      <c r="K621" s="7">
        <v>43.790424460539597</v>
      </c>
      <c r="L621" s="7">
        <v>448.67329062526602</v>
      </c>
      <c r="M621" s="6">
        <v>9.75998022960399E-2</v>
      </c>
      <c r="N621" s="7">
        <v>-6.9777154476688294E-2</v>
      </c>
      <c r="O621" s="7">
        <v>487.51533509531902</v>
      </c>
      <c r="P621" s="2" t="s">
        <v>16</v>
      </c>
    </row>
    <row r="622" spans="1:16" x14ac:dyDescent="0.3">
      <c r="A622" s="19">
        <v>41757</v>
      </c>
      <c r="B622" s="5">
        <v>238</v>
      </c>
      <c r="C622" s="6">
        <v>3.96083333332014</v>
      </c>
      <c r="D622" s="5" t="s">
        <v>46</v>
      </c>
      <c r="E622" s="5" t="s">
        <v>17</v>
      </c>
      <c r="F622" s="5" t="s">
        <v>18</v>
      </c>
      <c r="G622" s="5">
        <v>0</v>
      </c>
      <c r="H622" s="5">
        <v>3</v>
      </c>
      <c r="I622" s="7">
        <v>82.046961090249894</v>
      </c>
      <c r="J622" s="7">
        <v>474.00317423121197</v>
      </c>
      <c r="K622" s="7">
        <v>50.847964617543902</v>
      </c>
      <c r="L622" s="7">
        <v>437.89403070549798</v>
      </c>
      <c r="M622" s="6">
        <v>0.116119337218692</v>
      </c>
      <c r="N622" s="7">
        <v>1.34205989131906</v>
      </c>
      <c r="O622" s="7">
        <v>495.80682416846599</v>
      </c>
      <c r="P622" s="2" t="s">
        <v>16</v>
      </c>
    </row>
    <row r="623" spans="1:16" x14ac:dyDescent="0.3">
      <c r="A623" s="19">
        <v>41757</v>
      </c>
      <c r="B623" s="5">
        <v>238</v>
      </c>
      <c r="C623" s="6">
        <v>3.96083333332014</v>
      </c>
      <c r="D623" s="5" t="s">
        <v>46</v>
      </c>
      <c r="E623" s="5" t="s">
        <v>17</v>
      </c>
      <c r="F623" s="5" t="s">
        <v>18</v>
      </c>
      <c r="G623" s="5">
        <v>30</v>
      </c>
      <c r="H623" s="5">
        <v>1</v>
      </c>
      <c r="I623" s="7">
        <v>90.7836861059603</v>
      </c>
      <c r="J623" s="7">
        <v>391.53756672351301</v>
      </c>
      <c r="K623" s="7">
        <v>58.514421927111499</v>
      </c>
      <c r="L623" s="7">
        <v>353.76744038635297</v>
      </c>
      <c r="M623" s="6">
        <v>0.16540363879504399</v>
      </c>
      <c r="N623" s="7">
        <v>5.3662841472545102</v>
      </c>
      <c r="O623" s="7">
        <v>468.70376000144</v>
      </c>
      <c r="P623" s="2" t="s">
        <v>16</v>
      </c>
    </row>
    <row r="624" spans="1:16" x14ac:dyDescent="0.3">
      <c r="A624" s="19">
        <v>41757</v>
      </c>
      <c r="B624" s="5">
        <v>238</v>
      </c>
      <c r="C624" s="6">
        <v>3.96083333332014</v>
      </c>
      <c r="D624" s="5" t="s">
        <v>46</v>
      </c>
      <c r="E624" s="5" t="s">
        <v>17</v>
      </c>
      <c r="F624" s="5" t="s">
        <v>18</v>
      </c>
      <c r="G624" s="5">
        <v>10</v>
      </c>
      <c r="H624" s="5">
        <v>2</v>
      </c>
      <c r="I624" s="7">
        <v>82.046961090249894</v>
      </c>
      <c r="J624" s="7">
        <v>453.15836376008201</v>
      </c>
      <c r="K624" s="7">
        <v>50.847964617543902</v>
      </c>
      <c r="L624" s="7">
        <v>416.228065725909</v>
      </c>
      <c r="M624" s="6">
        <v>0.12216370976537599</v>
      </c>
      <c r="N624" s="7">
        <v>1.81420289922817</v>
      </c>
      <c r="O624" s="7">
        <v>490.263642430331</v>
      </c>
      <c r="P624" s="2" t="s">
        <v>16</v>
      </c>
    </row>
    <row r="625" spans="1:16" x14ac:dyDescent="0.3">
      <c r="A625" s="19">
        <v>41757</v>
      </c>
      <c r="B625" s="5">
        <v>238</v>
      </c>
      <c r="C625" s="6">
        <v>3.96083333332014</v>
      </c>
      <c r="D625" s="5" t="s">
        <v>46</v>
      </c>
      <c r="E625" s="5" t="s">
        <v>17</v>
      </c>
      <c r="F625" s="5" t="s">
        <v>18</v>
      </c>
      <c r="G625" s="5">
        <v>10</v>
      </c>
      <c r="H625" s="5">
        <v>3</v>
      </c>
      <c r="I625" s="7">
        <v>84.861545620841298</v>
      </c>
      <c r="J625" s="7">
        <v>448.09199709461598</v>
      </c>
      <c r="K625" s="7">
        <v>53.662549148135298</v>
      </c>
      <c r="L625" s="7">
        <v>411.16169906044303</v>
      </c>
      <c r="M625" s="6">
        <v>0.130514464919182</v>
      </c>
      <c r="N625" s="7">
        <v>2.4759993984354098</v>
      </c>
      <c r="O625" s="7">
        <v>484.78243415098001</v>
      </c>
      <c r="P625" s="2" t="s">
        <v>16</v>
      </c>
    </row>
    <row r="626" spans="1:16" x14ac:dyDescent="0.3">
      <c r="A626" s="19">
        <v>41757</v>
      </c>
      <c r="B626" s="5">
        <v>238</v>
      </c>
      <c r="C626" s="6">
        <v>3.96083333332014</v>
      </c>
      <c r="D626" s="5" t="s">
        <v>46</v>
      </c>
      <c r="E626" s="5" t="s">
        <v>17</v>
      </c>
      <c r="F626" s="5" t="s">
        <v>18</v>
      </c>
      <c r="G626" s="5">
        <v>10</v>
      </c>
      <c r="H626" s="5">
        <v>1</v>
      </c>
      <c r="I626" s="7">
        <v>83.912783024150102</v>
      </c>
      <c r="J626" s="7">
        <v>443.08227303632998</v>
      </c>
      <c r="K626" s="7">
        <v>52.713786551444102</v>
      </c>
      <c r="L626" s="7">
        <v>406.15197500215697</v>
      </c>
      <c r="M626" s="6">
        <v>0.12978832997467099</v>
      </c>
      <c r="N626" s="7">
        <v>2.4180099073555201</v>
      </c>
      <c r="O626" s="7">
        <v>468.70376000144</v>
      </c>
      <c r="P626" s="2" t="s">
        <v>16</v>
      </c>
    </row>
    <row r="627" spans="1:16" x14ac:dyDescent="0.3">
      <c r="A627" s="19">
        <v>41757</v>
      </c>
      <c r="B627" s="5">
        <v>238</v>
      </c>
      <c r="C627" s="6">
        <v>3.96083333332014</v>
      </c>
      <c r="D627" s="5" t="s">
        <v>46</v>
      </c>
      <c r="E627" s="5" t="s">
        <v>17</v>
      </c>
      <c r="F627" s="5" t="s">
        <v>18</v>
      </c>
      <c r="G627" s="5">
        <v>30</v>
      </c>
      <c r="H627" s="5">
        <v>2</v>
      </c>
      <c r="I627" s="7">
        <v>90.7836861059603</v>
      </c>
      <c r="J627" s="7">
        <v>382.83162999241398</v>
      </c>
      <c r="K627" s="7">
        <v>58.514421927111499</v>
      </c>
      <c r="L627" s="7">
        <v>345.06150365525502</v>
      </c>
      <c r="M627" s="6">
        <v>0.16957678937599599</v>
      </c>
      <c r="N627" s="7">
        <v>5.7262133889595201</v>
      </c>
      <c r="O627" s="7">
        <v>463.463593879499</v>
      </c>
      <c r="P627" s="2" t="s">
        <v>16</v>
      </c>
    </row>
    <row r="628" spans="1:16" x14ac:dyDescent="0.3">
      <c r="A628" s="19">
        <v>41757</v>
      </c>
      <c r="B628" s="5">
        <v>238</v>
      </c>
      <c r="C628" s="6">
        <v>3.96083333332014</v>
      </c>
      <c r="D628" s="5" t="s">
        <v>46</v>
      </c>
      <c r="E628" s="5" t="s">
        <v>17</v>
      </c>
      <c r="F628" s="5" t="s">
        <v>18</v>
      </c>
      <c r="G628" s="5">
        <v>30</v>
      </c>
      <c r="H628" s="5">
        <v>3</v>
      </c>
      <c r="I628" s="7">
        <v>87.772683222680897</v>
      </c>
      <c r="J628" s="7">
        <v>414.17845143644001</v>
      </c>
      <c r="K628" s="7">
        <v>55.503419043832103</v>
      </c>
      <c r="L628" s="7">
        <v>376.408325099281</v>
      </c>
      <c r="M628" s="6">
        <v>0.147455343951791</v>
      </c>
      <c r="N628" s="7">
        <v>3.8534978591876898</v>
      </c>
      <c r="O628" s="7">
        <v>479.362506459462</v>
      </c>
      <c r="P628" s="2" t="s">
        <v>16</v>
      </c>
    </row>
    <row r="629" spans="1:16" x14ac:dyDescent="0.3">
      <c r="A629" s="19">
        <v>41757</v>
      </c>
      <c r="B629" s="5">
        <v>238</v>
      </c>
      <c r="C629" s="6">
        <v>3.96083333332014</v>
      </c>
      <c r="D629" s="5" t="s">
        <v>46</v>
      </c>
      <c r="E629" s="5" t="s">
        <v>17</v>
      </c>
      <c r="F629" s="5" t="s">
        <v>18</v>
      </c>
      <c r="G629" s="5">
        <v>50</v>
      </c>
      <c r="H629" s="5">
        <v>1</v>
      </c>
      <c r="I629" s="7">
        <v>103.896654288493</v>
      </c>
      <c r="J629" s="7">
        <v>338.29600955336798</v>
      </c>
      <c r="K629" s="7">
        <v>69.761401371556303</v>
      </c>
      <c r="L629" s="7">
        <v>297.890060445448</v>
      </c>
      <c r="M629" s="6">
        <v>0.23418505896853001</v>
      </c>
      <c r="N629" s="7">
        <v>11.7315719294328</v>
      </c>
      <c r="O629" s="7">
        <v>409.54788502142202</v>
      </c>
      <c r="P629" s="2" t="s">
        <v>16</v>
      </c>
    </row>
    <row r="630" spans="1:16" x14ac:dyDescent="0.3">
      <c r="A630" s="19">
        <v>41757</v>
      </c>
      <c r="B630" s="5">
        <v>238</v>
      </c>
      <c r="C630" s="6">
        <v>3.96083333332014</v>
      </c>
      <c r="D630" s="5" t="s">
        <v>46</v>
      </c>
      <c r="E630" s="5" t="s">
        <v>17</v>
      </c>
      <c r="F630" s="5" t="s">
        <v>18</v>
      </c>
      <c r="G630" s="5">
        <v>50</v>
      </c>
      <c r="H630" s="5">
        <v>2</v>
      </c>
      <c r="I630" s="7">
        <v>101.58648592743999</v>
      </c>
      <c r="J630" s="7">
        <v>334.51381824249802</v>
      </c>
      <c r="K630" s="7">
        <v>67.451233010503103</v>
      </c>
      <c r="L630" s="7">
        <v>294.10786913457798</v>
      </c>
      <c r="M630" s="6">
        <v>0.22934181669120399</v>
      </c>
      <c r="N630" s="7">
        <v>11.251162845616999</v>
      </c>
      <c r="O630" s="7">
        <v>443.08227303632998</v>
      </c>
      <c r="P630" s="2" t="s">
        <v>16</v>
      </c>
    </row>
    <row r="631" spans="1:16" x14ac:dyDescent="0.3">
      <c r="A631" s="19">
        <v>41757</v>
      </c>
      <c r="B631" s="5">
        <v>238</v>
      </c>
      <c r="C631" s="6">
        <v>3.96083333332014</v>
      </c>
      <c r="D631" s="5" t="s">
        <v>46</v>
      </c>
      <c r="E631" s="5" t="s">
        <v>17</v>
      </c>
      <c r="F631" s="5" t="s">
        <v>18</v>
      </c>
      <c r="G631" s="5">
        <v>50</v>
      </c>
      <c r="H631" s="5">
        <v>3</v>
      </c>
      <c r="I631" s="7">
        <v>101.58648592743999</v>
      </c>
      <c r="J631" s="7">
        <v>338.29600955336798</v>
      </c>
      <c r="K631" s="7">
        <v>67.451233010503103</v>
      </c>
      <c r="L631" s="7">
        <v>297.890060445448</v>
      </c>
      <c r="M631" s="6">
        <v>0.22642995509699201</v>
      </c>
      <c r="N631" s="7">
        <v>10.964838935237101</v>
      </c>
      <c r="O631" s="7">
        <v>418.86137350047602</v>
      </c>
      <c r="P631" s="2" t="s">
        <v>16</v>
      </c>
    </row>
    <row r="632" spans="1:16" x14ac:dyDescent="0.3">
      <c r="A632" s="19">
        <v>41757</v>
      </c>
      <c r="B632" s="5">
        <v>238</v>
      </c>
      <c r="C632" s="6">
        <v>3.96083333332014</v>
      </c>
      <c r="D632" s="5" t="s">
        <v>46</v>
      </c>
      <c r="E632" s="5" t="s">
        <v>17</v>
      </c>
      <c r="F632" s="5" t="s">
        <v>18</v>
      </c>
      <c r="G632" s="5">
        <v>80</v>
      </c>
      <c r="H632" s="5">
        <v>1</v>
      </c>
      <c r="I632" s="7">
        <v>147.22065648435401</v>
      </c>
      <c r="J632" s="7">
        <v>241.441822125664</v>
      </c>
      <c r="K632" s="7">
        <v>94.299075178787106</v>
      </c>
      <c r="L632" s="7">
        <v>186.704789496882</v>
      </c>
      <c r="M632" s="6">
        <v>0.50507046676680001</v>
      </c>
      <c r="N632" s="7">
        <v>50.660839106540998</v>
      </c>
      <c r="O632" s="7">
        <v>349.901103789611</v>
      </c>
      <c r="P632" s="2" t="s">
        <v>16</v>
      </c>
    </row>
    <row r="633" spans="1:16" x14ac:dyDescent="0.3">
      <c r="A633" s="19">
        <v>41757</v>
      </c>
      <c r="B633" s="5">
        <v>238</v>
      </c>
      <c r="C633" s="6">
        <v>3.96083333332014</v>
      </c>
      <c r="D633" s="5" t="s">
        <v>46</v>
      </c>
      <c r="E633" s="5" t="s">
        <v>17</v>
      </c>
      <c r="F633" s="5" t="s">
        <v>18</v>
      </c>
      <c r="G633" s="5">
        <v>80</v>
      </c>
      <c r="H633" s="5">
        <v>2</v>
      </c>
      <c r="I633" s="7">
        <v>152.27099566594299</v>
      </c>
      <c r="J633" s="7">
        <v>236.073302202386</v>
      </c>
      <c r="K633" s="7">
        <v>99.349414360375903</v>
      </c>
      <c r="L633" s="7">
        <v>181.336269573603</v>
      </c>
      <c r="M633" s="6">
        <v>0.54787392833208404</v>
      </c>
      <c r="N633" s="7">
        <v>60.188372399631199</v>
      </c>
      <c r="O633" s="7">
        <v>316.22776601683802</v>
      </c>
      <c r="P633" s="2" t="s">
        <v>16</v>
      </c>
    </row>
    <row r="634" spans="1:16" x14ac:dyDescent="0.3">
      <c r="A634" s="19">
        <v>41757</v>
      </c>
      <c r="B634" s="5">
        <v>238</v>
      </c>
      <c r="C634" s="6">
        <v>3.96083333332014</v>
      </c>
      <c r="D634" s="5" t="s">
        <v>46</v>
      </c>
      <c r="E634" s="5" t="s">
        <v>17</v>
      </c>
      <c r="F634" s="5" t="s">
        <v>18</v>
      </c>
      <c r="G634" s="5">
        <v>80</v>
      </c>
      <c r="H634" s="5">
        <v>3</v>
      </c>
      <c r="I634" s="7">
        <v>143.94716798722399</v>
      </c>
      <c r="J634" s="7">
        <v>241.441822125664</v>
      </c>
      <c r="K634" s="7">
        <v>91.025586681657501</v>
      </c>
      <c r="L634" s="7">
        <v>186.704789496882</v>
      </c>
      <c r="M634" s="6">
        <v>0.48753750199417201</v>
      </c>
      <c r="N634" s="7">
        <v>47.130870248416997</v>
      </c>
      <c r="O634" s="7">
        <v>334.51381824249802</v>
      </c>
      <c r="P634" s="2" t="s">
        <v>16</v>
      </c>
    </row>
    <row r="635" spans="1:16" x14ac:dyDescent="0.3">
      <c r="A635" s="19">
        <v>41757</v>
      </c>
      <c r="B635" s="5">
        <v>238</v>
      </c>
      <c r="C635" s="6">
        <v>3.96083333332014</v>
      </c>
      <c r="D635" s="5" t="s">
        <v>46</v>
      </c>
      <c r="E635" s="5" t="s">
        <v>17</v>
      </c>
      <c r="F635" s="5" t="s">
        <v>18</v>
      </c>
      <c r="G635" s="5">
        <v>200</v>
      </c>
      <c r="H635" s="5">
        <v>1</v>
      </c>
      <c r="I635" s="7">
        <v>182.28132949037999</v>
      </c>
      <c r="J635" s="7">
        <v>223.16845792468999</v>
      </c>
      <c r="K635" s="7">
        <v>64.707002898309199</v>
      </c>
      <c r="L635" s="7">
        <v>140.19383021382299</v>
      </c>
      <c r="M635" s="6">
        <v>0.46155385582674002</v>
      </c>
      <c r="N635" s="7">
        <v>42.245550799902603</v>
      </c>
      <c r="O635" s="7">
        <v>323.41907077818598</v>
      </c>
      <c r="P635" s="2" t="s">
        <v>16</v>
      </c>
    </row>
    <row r="636" spans="1:16" x14ac:dyDescent="0.3">
      <c r="A636" s="19">
        <v>41757</v>
      </c>
      <c r="B636" s="5">
        <v>238</v>
      </c>
      <c r="C636" s="6">
        <v>3.96083333332014</v>
      </c>
      <c r="D636" s="5" t="s">
        <v>46</v>
      </c>
      <c r="E636" s="5" t="s">
        <v>17</v>
      </c>
      <c r="F636" s="5" t="s">
        <v>18</v>
      </c>
      <c r="G636" s="5">
        <v>200</v>
      </c>
      <c r="H636" s="5">
        <v>2</v>
      </c>
      <c r="I636" s="7">
        <v>184.34229924091099</v>
      </c>
      <c r="J636" s="7">
        <v>220.67340690845899</v>
      </c>
      <c r="K636" s="7">
        <v>66.767972648840001</v>
      </c>
      <c r="L636" s="7">
        <v>137.69877919759199</v>
      </c>
      <c r="M636" s="6">
        <v>0.48488427448605698</v>
      </c>
      <c r="N636" s="7">
        <v>46.613681398632501</v>
      </c>
      <c r="O636" s="7">
        <v>312.69230040356098</v>
      </c>
      <c r="P636" s="2" t="s">
        <v>16</v>
      </c>
    </row>
    <row r="637" spans="1:16" x14ac:dyDescent="0.3">
      <c r="A637" s="19">
        <v>41757</v>
      </c>
      <c r="B637" s="5">
        <v>238</v>
      </c>
      <c r="C637" s="6">
        <v>3.96083333332014</v>
      </c>
      <c r="D637" s="5" t="s">
        <v>46</v>
      </c>
      <c r="E637" s="5" t="s">
        <v>17</v>
      </c>
      <c r="F637" s="5" t="s">
        <v>18</v>
      </c>
      <c r="G637" s="5">
        <v>200</v>
      </c>
      <c r="H637" s="5">
        <v>3</v>
      </c>
      <c r="I637" s="7">
        <v>184.34229924091099</v>
      </c>
      <c r="J637" s="7">
        <v>228.24351004383601</v>
      </c>
      <c r="K637" s="7">
        <v>66.767972648840001</v>
      </c>
      <c r="L637" s="7">
        <v>145.26888233296901</v>
      </c>
      <c r="M637" s="6">
        <v>0.459616482047422</v>
      </c>
      <c r="N637" s="7">
        <v>41.896709741598301</v>
      </c>
      <c r="O637" s="7">
        <v>327.07581896782301</v>
      </c>
      <c r="P637" s="2" t="s">
        <v>16</v>
      </c>
    </row>
    <row r="638" spans="1:16" x14ac:dyDescent="0.3">
      <c r="A638" s="19">
        <v>41757</v>
      </c>
      <c r="B638" s="5">
        <v>238</v>
      </c>
      <c r="C638" s="6">
        <v>3.96083333332014</v>
      </c>
      <c r="D638" s="5" t="s">
        <v>42</v>
      </c>
      <c r="E638" s="5" t="s">
        <v>17</v>
      </c>
      <c r="F638" s="5" t="s">
        <v>18</v>
      </c>
      <c r="G638" s="5">
        <v>200</v>
      </c>
      <c r="H638" s="5">
        <v>1</v>
      </c>
      <c r="I638" s="7">
        <v>117.574326592071</v>
      </c>
      <c r="J638" s="7">
        <v>82.974627710867296</v>
      </c>
      <c r="K638" s="7" t="s">
        <v>16</v>
      </c>
      <c r="L638" s="7" t="s">
        <v>16</v>
      </c>
      <c r="M638" s="6" t="s">
        <v>16</v>
      </c>
      <c r="N638" s="7" t="s">
        <v>19</v>
      </c>
      <c r="O638" s="7">
        <v>370.13433611549101</v>
      </c>
      <c r="P638" s="2" t="s">
        <v>16</v>
      </c>
    </row>
    <row r="639" spans="1:16" x14ac:dyDescent="0.3">
      <c r="A639" s="19">
        <v>41757</v>
      </c>
      <c r="B639" s="5">
        <v>238</v>
      </c>
      <c r="C639" s="6">
        <v>3.96083333332014</v>
      </c>
      <c r="D639" s="5" t="s">
        <v>42</v>
      </c>
      <c r="E639" s="5" t="s">
        <v>17</v>
      </c>
      <c r="F639" s="5" t="s">
        <v>18</v>
      </c>
      <c r="G639" s="5">
        <v>80</v>
      </c>
      <c r="H639" s="5">
        <v>1</v>
      </c>
      <c r="I639" s="7">
        <v>52.921581305566903</v>
      </c>
      <c r="J639" s="7">
        <v>54.737032628782202</v>
      </c>
      <c r="K639" s="7" t="s">
        <v>16</v>
      </c>
      <c r="L639" s="7" t="s">
        <v>16</v>
      </c>
      <c r="M639" s="6" t="s">
        <v>16</v>
      </c>
      <c r="N639" s="7" t="s">
        <v>19</v>
      </c>
      <c r="O639" s="7">
        <v>374.31927196437698</v>
      </c>
      <c r="P639" s="2" t="s">
        <v>16</v>
      </c>
    </row>
    <row r="640" spans="1:16" x14ac:dyDescent="0.3">
      <c r="A640" s="19">
        <v>41757</v>
      </c>
      <c r="B640" s="5">
        <v>238</v>
      </c>
      <c r="C640" s="6">
        <v>3.96083333332014</v>
      </c>
      <c r="D640" s="5" t="s">
        <v>42</v>
      </c>
      <c r="E640" s="5" t="s">
        <v>17</v>
      </c>
      <c r="F640" s="5" t="s">
        <v>18</v>
      </c>
      <c r="G640" s="5">
        <v>50</v>
      </c>
      <c r="H640" s="5">
        <v>1</v>
      </c>
      <c r="I640" s="7">
        <v>34.135252916936501</v>
      </c>
      <c r="J640" s="7">
        <v>40.405949107919902</v>
      </c>
      <c r="K640" s="7" t="s">
        <v>16</v>
      </c>
      <c r="L640" s="7" t="s">
        <v>16</v>
      </c>
      <c r="M640" s="6" t="s">
        <v>16</v>
      </c>
      <c r="N640" s="7" t="s">
        <v>19</v>
      </c>
      <c r="O640" s="7">
        <v>479.362506459462</v>
      </c>
      <c r="P640" s="2" t="s">
        <v>16</v>
      </c>
    </row>
    <row r="641" spans="1:16" x14ac:dyDescent="0.3">
      <c r="A641" s="19">
        <v>41757</v>
      </c>
      <c r="B641" s="5">
        <v>238</v>
      </c>
      <c r="C641" s="6">
        <v>3.96083333332014</v>
      </c>
      <c r="D641" s="5" t="s">
        <v>42</v>
      </c>
      <c r="E641" s="5" t="s">
        <v>17</v>
      </c>
      <c r="F641" s="5" t="s">
        <v>18</v>
      </c>
      <c r="G641" s="5">
        <v>30</v>
      </c>
      <c r="H641" s="5">
        <v>1</v>
      </c>
      <c r="I641" s="7">
        <v>32.2692641788488</v>
      </c>
      <c r="J641" s="7">
        <v>37.770126337159297</v>
      </c>
      <c r="K641" s="7" t="s">
        <v>16</v>
      </c>
      <c r="L641" s="7" t="s">
        <v>16</v>
      </c>
      <c r="M641" s="6" t="s">
        <v>16</v>
      </c>
      <c r="N641" s="7" t="s">
        <v>19</v>
      </c>
      <c r="O641" s="7">
        <v>530.40715632981198</v>
      </c>
      <c r="P641" s="2" t="s">
        <v>16</v>
      </c>
    </row>
    <row r="642" spans="1:16" x14ac:dyDescent="0.3">
      <c r="A642" s="19">
        <v>41757</v>
      </c>
      <c r="B642" s="5">
        <v>238</v>
      </c>
      <c r="C642" s="6">
        <v>3.96083333332014</v>
      </c>
      <c r="D642" s="5" t="s">
        <v>42</v>
      </c>
      <c r="E642" s="5" t="s">
        <v>17</v>
      </c>
      <c r="F642" s="5" t="s">
        <v>18</v>
      </c>
      <c r="G642" s="5">
        <v>10</v>
      </c>
      <c r="H642" s="5">
        <v>1</v>
      </c>
      <c r="I642" s="7">
        <v>31.198996472706</v>
      </c>
      <c r="J642" s="7">
        <v>36.930298034172701</v>
      </c>
      <c r="K642" s="7" t="s">
        <v>16</v>
      </c>
      <c r="L642" s="7" t="s">
        <v>16</v>
      </c>
      <c r="M642" s="6" t="s">
        <v>16</v>
      </c>
      <c r="N642" s="7" t="s">
        <v>19</v>
      </c>
      <c r="O642" s="7">
        <v>554.80533041290005</v>
      </c>
      <c r="P642" s="2" t="s">
        <v>16</v>
      </c>
    </row>
    <row r="643" spans="1:16" x14ac:dyDescent="0.3">
      <c r="A643" s="19">
        <v>41757</v>
      </c>
      <c r="B643" s="5">
        <v>238</v>
      </c>
      <c r="C643" s="6">
        <v>3.96083333332014</v>
      </c>
      <c r="D643" s="5" t="s">
        <v>42</v>
      </c>
      <c r="E643" s="5" t="s">
        <v>17</v>
      </c>
      <c r="F643" s="5" t="s">
        <v>18</v>
      </c>
      <c r="G643" s="5">
        <v>0</v>
      </c>
      <c r="H643" s="5">
        <v>1</v>
      </c>
      <c r="I643" s="7">
        <v>31.198996472706</v>
      </c>
      <c r="J643" s="7">
        <v>36.109143525713698</v>
      </c>
      <c r="K643" s="7" t="s">
        <v>16</v>
      </c>
      <c r="L643" s="7" t="s">
        <v>16</v>
      </c>
      <c r="M643" s="6" t="s">
        <v>16</v>
      </c>
      <c r="N643" s="7" t="s">
        <v>19</v>
      </c>
      <c r="O643" s="7">
        <v>554.80533041290005</v>
      </c>
      <c r="P643" s="2" t="s">
        <v>16</v>
      </c>
    </row>
    <row r="644" spans="1:16" x14ac:dyDescent="0.3">
      <c r="A644" s="19">
        <v>41757</v>
      </c>
      <c r="B644" s="5">
        <v>269</v>
      </c>
      <c r="C644" s="6">
        <v>4.4869444444814404</v>
      </c>
      <c r="D644" s="5" t="s">
        <v>46</v>
      </c>
      <c r="E644" s="5" t="s">
        <v>17</v>
      </c>
      <c r="F644" s="5" t="s">
        <v>18</v>
      </c>
      <c r="G644" s="5">
        <v>0</v>
      </c>
      <c r="H644" s="5">
        <v>1</v>
      </c>
      <c r="I644" s="7">
        <v>81.1296658974141</v>
      </c>
      <c r="J644" s="7">
        <v>507.08191876329602</v>
      </c>
      <c r="K644" s="7">
        <v>52.291944783845899</v>
      </c>
      <c r="L644" s="7">
        <v>470.56450603781201</v>
      </c>
      <c r="M644" s="6">
        <v>0.111125986156814</v>
      </c>
      <c r="N644" s="7">
        <v>0.95628498953006602</v>
      </c>
      <c r="O644" s="7">
        <v>507.08191876329602</v>
      </c>
      <c r="P644" s="2" t="s">
        <v>16</v>
      </c>
    </row>
    <row r="645" spans="1:16" x14ac:dyDescent="0.3">
      <c r="A645" s="19">
        <v>41757</v>
      </c>
      <c r="B645" s="5">
        <v>269</v>
      </c>
      <c r="C645" s="6">
        <v>4.4869444444814404</v>
      </c>
      <c r="D645" s="5" t="s">
        <v>46</v>
      </c>
      <c r="E645" s="5" t="s">
        <v>17</v>
      </c>
      <c r="F645" s="5" t="s">
        <v>18</v>
      </c>
      <c r="G645" s="5">
        <v>0</v>
      </c>
      <c r="H645" s="5">
        <v>2</v>
      </c>
      <c r="I645" s="7">
        <v>81.1296658974141</v>
      </c>
      <c r="J645" s="7">
        <v>512.81525688703005</v>
      </c>
      <c r="K645" s="7">
        <v>52.291944783845899</v>
      </c>
      <c r="L645" s="7">
        <v>476.297844161547</v>
      </c>
      <c r="M645" s="6">
        <v>0.109788329770626</v>
      </c>
      <c r="N645" s="7">
        <v>0.85358875188087502</v>
      </c>
      <c r="O645" s="7">
        <v>495.80682416846599</v>
      </c>
      <c r="P645" s="2" t="s">
        <v>16</v>
      </c>
    </row>
    <row r="646" spans="1:16" x14ac:dyDescent="0.3">
      <c r="A646" s="19">
        <v>41757</v>
      </c>
      <c r="B646" s="5">
        <v>269</v>
      </c>
      <c r="C646" s="6">
        <v>4.4869444444814404</v>
      </c>
      <c r="D646" s="5" t="s">
        <v>46</v>
      </c>
      <c r="E646" s="5" t="s">
        <v>17</v>
      </c>
      <c r="F646" s="5" t="s">
        <v>18</v>
      </c>
      <c r="G646" s="5">
        <v>0</v>
      </c>
      <c r="H646" s="5">
        <v>3</v>
      </c>
      <c r="I646" s="7">
        <v>83.912783024150102</v>
      </c>
      <c r="J646" s="7">
        <v>501.41268007029998</v>
      </c>
      <c r="K646" s="7">
        <v>55.075061910581901</v>
      </c>
      <c r="L646" s="7">
        <v>464.895267344817</v>
      </c>
      <c r="M646" s="6">
        <v>0.11846767601041699</v>
      </c>
      <c r="N646" s="7">
        <v>1.5248179181608199</v>
      </c>
      <c r="O646" s="7">
        <v>501.41268007029998</v>
      </c>
      <c r="P646" s="2" t="s">
        <v>16</v>
      </c>
    </row>
    <row r="647" spans="1:16" x14ac:dyDescent="0.3">
      <c r="A647" s="19">
        <v>41757</v>
      </c>
      <c r="B647" s="5">
        <v>269</v>
      </c>
      <c r="C647" s="6">
        <v>4.4869444444814404</v>
      </c>
      <c r="D647" s="5" t="s">
        <v>46</v>
      </c>
      <c r="E647" s="5" t="s">
        <v>17</v>
      </c>
      <c r="F647" s="5" t="s">
        <v>18</v>
      </c>
      <c r="G647" s="5">
        <v>30</v>
      </c>
      <c r="H647" s="5">
        <v>1</v>
      </c>
      <c r="I647" s="7">
        <v>88.765087905873699</v>
      </c>
      <c r="J647" s="7">
        <v>438.12855831385599</v>
      </c>
      <c r="K647" s="7">
        <v>57.914900080135602</v>
      </c>
      <c r="L647" s="7">
        <v>402.82231071861401</v>
      </c>
      <c r="M647" s="6">
        <v>0.14377282126409099</v>
      </c>
      <c r="N647" s="7">
        <v>3.5499950551227601</v>
      </c>
      <c r="O647" s="7">
        <v>495.80682416846599</v>
      </c>
      <c r="P647" s="2" t="s">
        <v>16</v>
      </c>
    </row>
    <row r="648" spans="1:16" x14ac:dyDescent="0.3">
      <c r="A648" s="19">
        <v>41757</v>
      </c>
      <c r="B648" s="5">
        <v>269</v>
      </c>
      <c r="C648" s="6">
        <v>4.4869444444814404</v>
      </c>
      <c r="D648" s="5" t="s">
        <v>46</v>
      </c>
      <c r="E648" s="5" t="s">
        <v>17</v>
      </c>
      <c r="F648" s="5" t="s">
        <v>18</v>
      </c>
      <c r="G648" s="5">
        <v>10</v>
      </c>
      <c r="H648" s="5">
        <v>2</v>
      </c>
      <c r="I648" s="7">
        <v>86.791373746832093</v>
      </c>
      <c r="J648" s="7">
        <v>484.78243415098001</v>
      </c>
      <c r="K648" s="7">
        <v>56.964387428736998</v>
      </c>
      <c r="L648" s="7">
        <v>448.67329062526602</v>
      </c>
      <c r="M648" s="6">
        <v>0.12696184198830299</v>
      </c>
      <c r="N648" s="7">
        <v>2.1930932169411701</v>
      </c>
      <c r="O648" s="7">
        <v>495.80682416846599</v>
      </c>
      <c r="P648" s="2" t="s">
        <v>16</v>
      </c>
    </row>
    <row r="649" spans="1:16" x14ac:dyDescent="0.3">
      <c r="A649" s="19">
        <v>41757</v>
      </c>
      <c r="B649" s="5">
        <v>269</v>
      </c>
      <c r="C649" s="6">
        <v>4.4869444444814404</v>
      </c>
      <c r="D649" s="5" t="s">
        <v>46</v>
      </c>
      <c r="E649" s="5" t="s">
        <v>17</v>
      </c>
      <c r="F649" s="5" t="s">
        <v>18</v>
      </c>
      <c r="G649" s="5">
        <v>10</v>
      </c>
      <c r="H649" s="5">
        <v>3</v>
      </c>
      <c r="I649" s="7">
        <v>84.861545620841298</v>
      </c>
      <c r="J649" s="7">
        <v>490.263642430331</v>
      </c>
      <c r="K649" s="7">
        <v>55.034559302746203</v>
      </c>
      <c r="L649" s="7">
        <v>454.15449890461701</v>
      </c>
      <c r="M649" s="6">
        <v>0.121180257897885</v>
      </c>
      <c r="N649" s="7">
        <v>1.73699322493796</v>
      </c>
      <c r="O649" s="7">
        <v>495.80682416846599</v>
      </c>
      <c r="P649" s="2" t="s">
        <v>16</v>
      </c>
    </row>
    <row r="650" spans="1:16" x14ac:dyDescent="0.3">
      <c r="A650" s="19">
        <v>41757</v>
      </c>
      <c r="B650" s="5">
        <v>269</v>
      </c>
      <c r="C650" s="6">
        <v>4.4869444444814404</v>
      </c>
      <c r="D650" s="5" t="s">
        <v>46</v>
      </c>
      <c r="E650" s="5" t="s">
        <v>17</v>
      </c>
      <c r="F650" s="5" t="s">
        <v>18</v>
      </c>
      <c r="G650" s="5">
        <v>10</v>
      </c>
      <c r="H650" s="5">
        <v>1</v>
      </c>
      <c r="I650" s="7">
        <v>85.821035432534202</v>
      </c>
      <c r="J650" s="7">
        <v>484.78243415098001</v>
      </c>
      <c r="K650" s="7">
        <v>55.994049114439001</v>
      </c>
      <c r="L650" s="7">
        <v>448.67329062526602</v>
      </c>
      <c r="M650" s="6">
        <v>0.124799158506642</v>
      </c>
      <c r="N650" s="7">
        <v>2.02186177910581</v>
      </c>
      <c r="O650" s="7">
        <v>490.263642430331</v>
      </c>
      <c r="P650" s="2" t="s">
        <v>16</v>
      </c>
    </row>
    <row r="651" spans="1:16" x14ac:dyDescent="0.3">
      <c r="A651" s="19">
        <v>41757</v>
      </c>
      <c r="B651" s="5">
        <v>269</v>
      </c>
      <c r="C651" s="6">
        <v>4.4869444444814404</v>
      </c>
      <c r="D651" s="5" t="s">
        <v>46</v>
      </c>
      <c r="E651" s="5" t="s">
        <v>17</v>
      </c>
      <c r="F651" s="5" t="s">
        <v>18</v>
      </c>
      <c r="G651" s="5">
        <v>30</v>
      </c>
      <c r="H651" s="5">
        <v>2</v>
      </c>
      <c r="I651" s="7">
        <v>93.897980104769601</v>
      </c>
      <c r="J651" s="7">
        <v>423.59724317436797</v>
      </c>
      <c r="K651" s="7">
        <v>63.047792279031498</v>
      </c>
      <c r="L651" s="7">
        <v>388.29099557912599</v>
      </c>
      <c r="M651" s="6">
        <v>0.16237253244824101</v>
      </c>
      <c r="N651" s="7">
        <v>5.1068228129446398</v>
      </c>
      <c r="O651" s="7">
        <v>466.07631250161302</v>
      </c>
      <c r="P651" s="2" t="s">
        <v>16</v>
      </c>
    </row>
    <row r="652" spans="1:16" x14ac:dyDescent="0.3">
      <c r="A652" s="19">
        <v>41757</v>
      </c>
      <c r="B652" s="5">
        <v>269</v>
      </c>
      <c r="C652" s="6">
        <v>4.4869444444814404</v>
      </c>
      <c r="D652" s="5" t="s">
        <v>46</v>
      </c>
      <c r="E652" s="5" t="s">
        <v>17</v>
      </c>
      <c r="F652" s="5" t="s">
        <v>18</v>
      </c>
      <c r="G652" s="5">
        <v>30</v>
      </c>
      <c r="H652" s="5">
        <v>3</v>
      </c>
      <c r="I652" s="7">
        <v>84.861545620841298</v>
      </c>
      <c r="J652" s="7">
        <v>443.08227303632998</v>
      </c>
      <c r="K652" s="7">
        <v>54.011357795103201</v>
      </c>
      <c r="L652" s="7">
        <v>407.77602544108697</v>
      </c>
      <c r="M652" s="6">
        <v>0.132453490213603</v>
      </c>
      <c r="N652" s="7">
        <v>2.6312690646919701</v>
      </c>
      <c r="O652" s="7">
        <v>495.80682416846599</v>
      </c>
      <c r="P652" s="2" t="s">
        <v>16</v>
      </c>
    </row>
    <row r="653" spans="1:16" x14ac:dyDescent="0.3">
      <c r="A653" s="19">
        <v>41757</v>
      </c>
      <c r="B653" s="5">
        <v>269</v>
      </c>
      <c r="C653" s="6">
        <v>4.4869444444814404</v>
      </c>
      <c r="D653" s="5" t="s">
        <v>46</v>
      </c>
      <c r="E653" s="5" t="s">
        <v>17</v>
      </c>
      <c r="F653" s="5" t="s">
        <v>18</v>
      </c>
      <c r="G653" s="5">
        <v>50</v>
      </c>
      <c r="H653" s="5">
        <v>1</v>
      </c>
      <c r="I653" s="7">
        <v>101.58648592743999</v>
      </c>
      <c r="J653" s="7">
        <v>365.99618836802301</v>
      </c>
      <c r="K653" s="7">
        <v>67.832869368399301</v>
      </c>
      <c r="L653" s="7">
        <v>326.48867574842598</v>
      </c>
      <c r="M653" s="6">
        <v>0.207764845787998</v>
      </c>
      <c r="N653" s="7">
        <v>9.1729345454524491</v>
      </c>
      <c r="O653" s="7">
        <v>448.09199709461598</v>
      </c>
      <c r="P653" s="2" t="s">
        <v>16</v>
      </c>
    </row>
    <row r="654" spans="1:16" x14ac:dyDescent="0.3">
      <c r="A654" s="19">
        <v>41757</v>
      </c>
      <c r="B654" s="5">
        <v>269</v>
      </c>
      <c r="C654" s="6">
        <v>4.4869444444814404</v>
      </c>
      <c r="D654" s="5" t="s">
        <v>46</v>
      </c>
      <c r="E654" s="5" t="s">
        <v>17</v>
      </c>
      <c r="F654" s="5" t="s">
        <v>18</v>
      </c>
      <c r="G654" s="5">
        <v>50</v>
      </c>
      <c r="H654" s="5">
        <v>2</v>
      </c>
      <c r="I654" s="7">
        <v>100.450736425446</v>
      </c>
      <c r="J654" s="7">
        <v>378.55152492586302</v>
      </c>
      <c r="K654" s="7">
        <v>66.697119866405998</v>
      </c>
      <c r="L654" s="7">
        <v>339.04401230626598</v>
      </c>
      <c r="M654" s="6">
        <v>0.19672112600577901</v>
      </c>
      <c r="N654" s="7">
        <v>8.1468430499069502</v>
      </c>
      <c r="O654" s="7">
        <v>463.463593879499</v>
      </c>
      <c r="P654" s="2" t="s">
        <v>16</v>
      </c>
    </row>
    <row r="655" spans="1:16" x14ac:dyDescent="0.3">
      <c r="A655" s="19">
        <v>41757</v>
      </c>
      <c r="B655" s="5">
        <v>269</v>
      </c>
      <c r="C655" s="6">
        <v>4.4869444444814404</v>
      </c>
      <c r="D655" s="5" t="s">
        <v>46</v>
      </c>
      <c r="E655" s="5" t="s">
        <v>17</v>
      </c>
      <c r="F655" s="5" t="s">
        <v>18</v>
      </c>
      <c r="G655" s="5">
        <v>50</v>
      </c>
      <c r="H655" s="5">
        <v>3</v>
      </c>
      <c r="I655" s="7">
        <v>98.217188918803799</v>
      </c>
      <c r="J655" s="7">
        <v>361.904305625201</v>
      </c>
      <c r="K655" s="7">
        <v>64.463572359763504</v>
      </c>
      <c r="L655" s="7">
        <v>322.39679300560402</v>
      </c>
      <c r="M655" s="6">
        <v>0.199951034744452</v>
      </c>
      <c r="N655" s="7">
        <v>8.4443892597328301</v>
      </c>
      <c r="O655" s="7">
        <v>453.15836376008201</v>
      </c>
      <c r="P655" s="2" t="s">
        <v>16</v>
      </c>
    </row>
    <row r="656" spans="1:16" x14ac:dyDescent="0.3">
      <c r="A656" s="19">
        <v>41757</v>
      </c>
      <c r="B656" s="5">
        <v>269</v>
      </c>
      <c r="C656" s="6">
        <v>4.4869444444814404</v>
      </c>
      <c r="D656" s="5" t="s">
        <v>46</v>
      </c>
      <c r="E656" s="5" t="s">
        <v>17</v>
      </c>
      <c r="F656" s="5" t="s">
        <v>18</v>
      </c>
      <c r="G656" s="5">
        <v>80</v>
      </c>
      <c r="H656" s="5">
        <v>1</v>
      </c>
      <c r="I656" s="7">
        <v>143.94716798722399</v>
      </c>
      <c r="J656" s="7">
        <v>252.547893257738</v>
      </c>
      <c r="K656" s="7">
        <v>84.7281859745205</v>
      </c>
      <c r="L656" s="7">
        <v>195.29301441415399</v>
      </c>
      <c r="M656" s="6">
        <v>0.43385159591443001</v>
      </c>
      <c r="N656" s="7">
        <v>37.4449800589326</v>
      </c>
      <c r="O656" s="7">
        <v>338.29600955336798</v>
      </c>
      <c r="P656" s="2" t="s">
        <v>16</v>
      </c>
    </row>
    <row r="657" spans="1:16" x14ac:dyDescent="0.3">
      <c r="A657" s="19">
        <v>41757</v>
      </c>
      <c r="B657" s="5">
        <v>269</v>
      </c>
      <c r="C657" s="6">
        <v>4.4869444444814404</v>
      </c>
      <c r="D657" s="5" t="s">
        <v>46</v>
      </c>
      <c r="E657" s="5" t="s">
        <v>17</v>
      </c>
      <c r="F657" s="5" t="s">
        <v>18</v>
      </c>
      <c r="G657" s="5">
        <v>80</v>
      </c>
      <c r="H657" s="5">
        <v>2</v>
      </c>
      <c r="I657" s="7">
        <v>148.885211600974</v>
      </c>
      <c r="J657" s="7">
        <v>246.93242703651899</v>
      </c>
      <c r="K657" s="7">
        <v>89.666229588270298</v>
      </c>
      <c r="L657" s="7">
        <v>189.677548192936</v>
      </c>
      <c r="M657" s="6">
        <v>0.472729800877982</v>
      </c>
      <c r="N657" s="7">
        <v>44.298683238808302</v>
      </c>
      <c r="O657" s="7">
        <v>338.29600955336798</v>
      </c>
      <c r="P657" s="2" t="s">
        <v>16</v>
      </c>
    </row>
    <row r="658" spans="1:16" x14ac:dyDescent="0.3">
      <c r="A658" s="19">
        <v>41757</v>
      </c>
      <c r="B658" s="5">
        <v>269</v>
      </c>
      <c r="C658" s="6">
        <v>4.4869444444814404</v>
      </c>
      <c r="D658" s="5" t="s">
        <v>46</v>
      </c>
      <c r="E658" s="5" t="s">
        <v>17</v>
      </c>
      <c r="F658" s="5" t="s">
        <v>18</v>
      </c>
      <c r="G658" s="5">
        <v>80</v>
      </c>
      <c r="H658" s="5">
        <v>3</v>
      </c>
      <c r="I658" s="7">
        <v>145.574711300221</v>
      </c>
      <c r="J658" s="7">
        <v>246.93242703651899</v>
      </c>
      <c r="K658" s="7">
        <v>86.355729287517406</v>
      </c>
      <c r="L658" s="7">
        <v>189.677548192936</v>
      </c>
      <c r="M658" s="6">
        <v>0.45527649482098098</v>
      </c>
      <c r="N658" s="7">
        <v>41.122643458020001</v>
      </c>
      <c r="O658" s="7">
        <v>330.77391229919999</v>
      </c>
      <c r="P658" s="2" t="s">
        <v>16</v>
      </c>
    </row>
    <row r="659" spans="1:16" x14ac:dyDescent="0.3">
      <c r="A659" s="19">
        <v>41757</v>
      </c>
      <c r="B659" s="5">
        <v>269</v>
      </c>
      <c r="C659" s="6">
        <v>4.4869444444814404</v>
      </c>
      <c r="D659" s="5" t="s">
        <v>46</v>
      </c>
      <c r="E659" s="5" t="s">
        <v>17</v>
      </c>
      <c r="F659" s="5" t="s">
        <v>18</v>
      </c>
      <c r="G659" s="5">
        <v>200</v>
      </c>
      <c r="H659" s="5">
        <v>1</v>
      </c>
      <c r="I659" s="7">
        <v>190.666079876813</v>
      </c>
      <c r="J659" s="7">
        <v>233.43397342786901</v>
      </c>
      <c r="K659" s="7">
        <v>62.026385383115503</v>
      </c>
      <c r="L659" s="7">
        <v>150.45934571700201</v>
      </c>
      <c r="M659" s="6">
        <v>0.41224681050907003</v>
      </c>
      <c r="N659" s="7">
        <v>33.962098107656999</v>
      </c>
      <c r="O659" s="7">
        <v>334.51381824249802</v>
      </c>
      <c r="P659" s="2" t="s">
        <v>16</v>
      </c>
    </row>
    <row r="660" spans="1:16" x14ac:dyDescent="0.3">
      <c r="A660" s="19">
        <v>41757</v>
      </c>
      <c r="B660" s="5">
        <v>269</v>
      </c>
      <c r="C660" s="6">
        <v>4.4869444444814404</v>
      </c>
      <c r="D660" s="5" t="s">
        <v>46</v>
      </c>
      <c r="E660" s="5" t="s">
        <v>17</v>
      </c>
      <c r="F660" s="5" t="s">
        <v>18</v>
      </c>
      <c r="G660" s="5">
        <v>200</v>
      </c>
      <c r="H660" s="5">
        <v>2</v>
      </c>
      <c r="I660" s="7">
        <v>184.34229924091099</v>
      </c>
      <c r="J660" s="7">
        <v>233.43397342786901</v>
      </c>
      <c r="K660" s="7">
        <v>55.702604747213599</v>
      </c>
      <c r="L660" s="7">
        <v>150.45934571700201</v>
      </c>
      <c r="M660" s="6">
        <v>0.37021698108394202</v>
      </c>
      <c r="N660" s="7">
        <v>27.762022739263401</v>
      </c>
      <c r="O660" s="7">
        <v>319.80320548647899</v>
      </c>
      <c r="P660" s="2" t="s">
        <v>16</v>
      </c>
    </row>
    <row r="661" spans="1:16" x14ac:dyDescent="0.3">
      <c r="A661" s="19">
        <v>41757</v>
      </c>
      <c r="B661" s="5">
        <v>269</v>
      </c>
      <c r="C661" s="6">
        <v>4.4869444444814404</v>
      </c>
      <c r="D661" s="5" t="s">
        <v>46</v>
      </c>
      <c r="E661" s="5" t="s">
        <v>17</v>
      </c>
      <c r="F661" s="5" t="s">
        <v>18</v>
      </c>
      <c r="G661" s="5">
        <v>200</v>
      </c>
      <c r="H661" s="5">
        <v>3</v>
      </c>
      <c r="I661" s="7">
        <v>190.666079876813</v>
      </c>
      <c r="J661" s="7">
        <v>230.824152676137</v>
      </c>
      <c r="K661" s="7">
        <v>62.026385383115503</v>
      </c>
      <c r="L661" s="7">
        <v>147.84952496526901</v>
      </c>
      <c r="M661" s="6">
        <v>0.41952373805520099</v>
      </c>
      <c r="N661" s="7">
        <v>35.111187438330198</v>
      </c>
      <c r="O661" s="7">
        <v>327.07581896782301</v>
      </c>
      <c r="P661" s="2" t="s">
        <v>16</v>
      </c>
    </row>
    <row r="662" spans="1:16" x14ac:dyDescent="0.3">
      <c r="A662" s="19">
        <v>41757</v>
      </c>
      <c r="B662" s="5">
        <v>269</v>
      </c>
      <c r="C662" s="6">
        <v>4.4869444444814404</v>
      </c>
      <c r="D662" s="5" t="s">
        <v>42</v>
      </c>
      <c r="E662" s="5" t="s">
        <v>17</v>
      </c>
      <c r="F662" s="5" t="s">
        <v>18</v>
      </c>
      <c r="G662" s="5">
        <v>200</v>
      </c>
      <c r="H662" s="5">
        <v>1</v>
      </c>
      <c r="I662" s="7">
        <v>128.63969449369699</v>
      </c>
      <c r="J662" s="7">
        <v>82.974627710867296</v>
      </c>
      <c r="K662" s="7" t="s">
        <v>16</v>
      </c>
      <c r="L662" s="7" t="s">
        <v>16</v>
      </c>
      <c r="M662" s="6" t="s">
        <v>16</v>
      </c>
      <c r="N662" s="7" t="s">
        <v>19</v>
      </c>
      <c r="O662" s="7">
        <v>370.13433611549101</v>
      </c>
      <c r="P662" s="2" t="s">
        <v>16</v>
      </c>
    </row>
    <row r="663" spans="1:16" x14ac:dyDescent="0.3">
      <c r="A663" s="19">
        <v>41757</v>
      </c>
      <c r="B663" s="5">
        <v>269</v>
      </c>
      <c r="C663" s="6">
        <v>4.4869444444814404</v>
      </c>
      <c r="D663" s="5" t="s">
        <v>42</v>
      </c>
      <c r="E663" s="5" t="s">
        <v>17</v>
      </c>
      <c r="F663" s="5" t="s">
        <v>18</v>
      </c>
      <c r="G663" s="5">
        <v>80</v>
      </c>
      <c r="H663" s="5">
        <v>1</v>
      </c>
      <c r="I663" s="7">
        <v>59.218982012703897</v>
      </c>
      <c r="J663" s="7">
        <v>57.254878843583803</v>
      </c>
      <c r="K663" s="7" t="s">
        <v>16</v>
      </c>
      <c r="L663" s="7" t="s">
        <v>16</v>
      </c>
      <c r="M663" s="6" t="s">
        <v>16</v>
      </c>
      <c r="N663" s="7" t="s">
        <v>19</v>
      </c>
      <c r="O663" s="7">
        <v>365.99618836802301</v>
      </c>
      <c r="P663" s="2" t="s">
        <v>16</v>
      </c>
    </row>
    <row r="664" spans="1:16" x14ac:dyDescent="0.3">
      <c r="A664" s="19">
        <v>41757</v>
      </c>
      <c r="B664" s="5">
        <v>269</v>
      </c>
      <c r="C664" s="6">
        <v>4.4869444444814404</v>
      </c>
      <c r="D664" s="5" t="s">
        <v>42</v>
      </c>
      <c r="E664" s="5" t="s">
        <v>17</v>
      </c>
      <c r="F664" s="5" t="s">
        <v>18</v>
      </c>
      <c r="G664" s="5">
        <v>50</v>
      </c>
      <c r="H664" s="5">
        <v>1</v>
      </c>
      <c r="I664" s="7">
        <v>33.753616559040303</v>
      </c>
      <c r="J664" s="7">
        <v>39.507512619597101</v>
      </c>
      <c r="K664" s="7" t="s">
        <v>16</v>
      </c>
      <c r="L664" s="7" t="s">
        <v>16</v>
      </c>
      <c r="M664" s="6" t="s">
        <v>16</v>
      </c>
      <c r="N664" s="7" t="s">
        <v>19</v>
      </c>
      <c r="O664" s="7">
        <v>479.362506459462</v>
      </c>
      <c r="P664" s="2" t="s">
        <v>16</v>
      </c>
    </row>
    <row r="665" spans="1:16" x14ac:dyDescent="0.3">
      <c r="A665" s="19">
        <v>41757</v>
      </c>
      <c r="B665" s="5">
        <v>269</v>
      </c>
      <c r="C665" s="6">
        <v>4.4869444444814404</v>
      </c>
      <c r="D665" s="5" t="s">
        <v>42</v>
      </c>
      <c r="E665" s="5" t="s">
        <v>17</v>
      </c>
      <c r="F665" s="5" t="s">
        <v>18</v>
      </c>
      <c r="G665" s="5">
        <v>30</v>
      </c>
      <c r="H665" s="5">
        <v>1</v>
      </c>
      <c r="I665" s="7">
        <v>30.8501878257381</v>
      </c>
      <c r="J665" s="7">
        <v>35.306247595242198</v>
      </c>
      <c r="K665" s="7" t="s">
        <v>16</v>
      </c>
      <c r="L665" s="7" t="s">
        <v>16</v>
      </c>
      <c r="M665" s="6" t="s">
        <v>16</v>
      </c>
      <c r="N665" s="7" t="s">
        <v>19</v>
      </c>
      <c r="O665" s="7">
        <v>548.60253806343599</v>
      </c>
      <c r="P665" s="2" t="s">
        <v>16</v>
      </c>
    </row>
    <row r="666" spans="1:16" x14ac:dyDescent="0.3">
      <c r="A666" s="19">
        <v>41757</v>
      </c>
      <c r="B666" s="5">
        <v>269</v>
      </c>
      <c r="C666" s="6">
        <v>4.4869444444814404</v>
      </c>
      <c r="D666" s="5" t="s">
        <v>42</v>
      </c>
      <c r="E666" s="5" t="s">
        <v>17</v>
      </c>
      <c r="F666" s="5" t="s">
        <v>18</v>
      </c>
      <c r="G666" s="5">
        <v>10</v>
      </c>
      <c r="H666" s="5">
        <v>1</v>
      </c>
      <c r="I666" s="7">
        <v>29.826986318095098</v>
      </c>
      <c r="J666" s="7">
        <v>36.109143525713698</v>
      </c>
      <c r="K666" s="7" t="s">
        <v>16</v>
      </c>
      <c r="L666" s="7" t="s">
        <v>16</v>
      </c>
      <c r="M666" s="6" t="s">
        <v>16</v>
      </c>
      <c r="N666" s="7" t="s">
        <v>19</v>
      </c>
      <c r="O666" s="7">
        <v>573.83768066353502</v>
      </c>
      <c r="P666" s="2" t="s">
        <v>16</v>
      </c>
    </row>
    <row r="667" spans="1:16" x14ac:dyDescent="0.3">
      <c r="A667" s="19">
        <v>41757</v>
      </c>
      <c r="B667" s="5">
        <v>269</v>
      </c>
      <c r="C667" s="6">
        <v>4.4869444444814404</v>
      </c>
      <c r="D667" s="5" t="s">
        <v>42</v>
      </c>
      <c r="E667" s="5" t="s">
        <v>17</v>
      </c>
      <c r="F667" s="5" t="s">
        <v>18</v>
      </c>
      <c r="G667" s="5">
        <v>0</v>
      </c>
      <c r="H667" s="5">
        <v>1</v>
      </c>
      <c r="I667" s="7">
        <v>28.8377211135682</v>
      </c>
      <c r="J667" s="7">
        <v>36.517412725483801</v>
      </c>
      <c r="K667" s="7" t="s">
        <v>16</v>
      </c>
      <c r="L667" s="7" t="s">
        <v>16</v>
      </c>
      <c r="M667" s="6" t="s">
        <v>16</v>
      </c>
      <c r="N667" s="7" t="s">
        <v>19</v>
      </c>
      <c r="O667" s="7">
        <v>567.42210427964301</v>
      </c>
      <c r="P667" s="2" t="s">
        <v>16</v>
      </c>
    </row>
    <row r="668" spans="1:16" x14ac:dyDescent="0.3">
      <c r="A668" s="19">
        <v>41757</v>
      </c>
      <c r="B668" s="5">
        <v>301</v>
      </c>
      <c r="C668" s="6">
        <v>5.0150000000178503</v>
      </c>
      <c r="D668" s="5" t="s">
        <v>46</v>
      </c>
      <c r="E668" s="5" t="s">
        <v>17</v>
      </c>
      <c r="F668" s="5" t="s">
        <v>18</v>
      </c>
      <c r="G668" s="5">
        <v>0</v>
      </c>
      <c r="H668" s="5">
        <v>1</v>
      </c>
      <c r="I668" s="7">
        <v>82.974627710867296</v>
      </c>
      <c r="J668" s="7">
        <v>530.40715632981198</v>
      </c>
      <c r="K668" s="7">
        <v>53.810851970336103</v>
      </c>
      <c r="L668" s="7">
        <v>494.29801280409799</v>
      </c>
      <c r="M668" s="6">
        <v>0.10886317682135301</v>
      </c>
      <c r="N668" s="7">
        <v>0.78272079038563303</v>
      </c>
      <c r="O668" s="7">
        <v>495.80682416846599</v>
      </c>
      <c r="P668" s="2" t="s">
        <v>16</v>
      </c>
    </row>
    <row r="669" spans="1:16" x14ac:dyDescent="0.3">
      <c r="A669" s="19">
        <v>41757</v>
      </c>
      <c r="B669" s="5">
        <v>301</v>
      </c>
      <c r="C669" s="6">
        <v>5.0150000000178503</v>
      </c>
      <c r="D669" s="5" t="s">
        <v>46</v>
      </c>
      <c r="E669" s="5" t="s">
        <v>17</v>
      </c>
      <c r="F669" s="5" t="s">
        <v>18</v>
      </c>
      <c r="G669" s="5">
        <v>0</v>
      </c>
      <c r="H669" s="5">
        <v>2</v>
      </c>
      <c r="I669" s="7">
        <v>86.791373746832093</v>
      </c>
      <c r="J669" s="7">
        <v>536.4042220069</v>
      </c>
      <c r="K669" s="7">
        <v>57.6275980063009</v>
      </c>
      <c r="L669" s="7">
        <v>500.29507848118698</v>
      </c>
      <c r="M669" s="6">
        <v>0.11518721747423299</v>
      </c>
      <c r="N669" s="7">
        <v>1.26975521367988</v>
      </c>
      <c r="O669" s="7">
        <v>512.81525688703005</v>
      </c>
      <c r="P669" s="2" t="s">
        <v>16</v>
      </c>
    </row>
    <row r="670" spans="1:16" x14ac:dyDescent="0.3">
      <c r="A670" s="19">
        <v>41757</v>
      </c>
      <c r="B670" s="5">
        <v>301</v>
      </c>
      <c r="C670" s="6">
        <v>5.0150000000178503</v>
      </c>
      <c r="D670" s="5" t="s">
        <v>46</v>
      </c>
      <c r="E670" s="5" t="s">
        <v>17</v>
      </c>
      <c r="F670" s="5" t="s">
        <v>18</v>
      </c>
      <c r="G670" s="5">
        <v>0</v>
      </c>
      <c r="H670" s="5">
        <v>3</v>
      </c>
      <c r="I670" s="7">
        <v>86.791373746832093</v>
      </c>
      <c r="J670" s="7">
        <v>567.42210427964301</v>
      </c>
      <c r="K670" s="7">
        <v>57.6275980063009</v>
      </c>
      <c r="L670" s="7">
        <v>531.31296075392902</v>
      </c>
      <c r="M670" s="6">
        <v>0.108462624221566</v>
      </c>
      <c r="N670" s="7">
        <v>0.75207815807122502</v>
      </c>
      <c r="O670" s="7">
        <v>530.40715632981198</v>
      </c>
      <c r="P670" s="2" t="s">
        <v>16</v>
      </c>
    </row>
    <row r="671" spans="1:16" x14ac:dyDescent="0.3">
      <c r="A671" s="19">
        <v>41757</v>
      </c>
      <c r="B671" s="5">
        <v>301</v>
      </c>
      <c r="C671" s="6">
        <v>5.0150000000178503</v>
      </c>
      <c r="D671" s="5" t="s">
        <v>46</v>
      </c>
      <c r="E671" s="5" t="s">
        <v>17</v>
      </c>
      <c r="F671" s="5" t="s">
        <v>18</v>
      </c>
      <c r="G671" s="5">
        <v>30</v>
      </c>
      <c r="H671" s="5">
        <v>1</v>
      </c>
      <c r="I671" s="7">
        <v>93.897980104769601</v>
      </c>
      <c r="J671" s="7">
        <v>463.463593879499</v>
      </c>
      <c r="K671" s="7">
        <v>64.734204364238394</v>
      </c>
      <c r="L671" s="7">
        <v>427.75815505330598</v>
      </c>
      <c r="M671" s="6">
        <v>0.15133365337283</v>
      </c>
      <c r="N671" s="7">
        <v>4.1756332772357201</v>
      </c>
      <c r="O671" s="7">
        <v>495.80682416846599</v>
      </c>
      <c r="P671" s="2" t="s">
        <v>16</v>
      </c>
    </row>
    <row r="672" spans="1:16" x14ac:dyDescent="0.3">
      <c r="A672" s="19">
        <v>41757</v>
      </c>
      <c r="B672" s="5">
        <v>301</v>
      </c>
      <c r="C672" s="6">
        <v>5.0150000000178503</v>
      </c>
      <c r="D672" s="5" t="s">
        <v>46</v>
      </c>
      <c r="E672" s="5" t="s">
        <v>17</v>
      </c>
      <c r="F672" s="5" t="s">
        <v>18</v>
      </c>
      <c r="G672" s="5">
        <v>10</v>
      </c>
      <c r="H672" s="5">
        <v>2</v>
      </c>
      <c r="I672" s="7">
        <v>85.821035432534202</v>
      </c>
      <c r="J672" s="7">
        <v>536.4042220069</v>
      </c>
      <c r="K672" s="7">
        <v>55.994049114439001</v>
      </c>
      <c r="L672" s="7">
        <v>500.69878318070801</v>
      </c>
      <c r="M672" s="6">
        <v>0.11183180585887301</v>
      </c>
      <c r="N672" s="7">
        <v>1.01058296657854</v>
      </c>
      <c r="O672" s="7">
        <v>501.41268007029998</v>
      </c>
      <c r="P672" s="2" t="s">
        <v>16</v>
      </c>
    </row>
    <row r="673" spans="1:16" x14ac:dyDescent="0.3">
      <c r="A673" s="19">
        <v>41757</v>
      </c>
      <c r="B673" s="5">
        <v>301</v>
      </c>
      <c r="C673" s="6">
        <v>5.0150000000178503</v>
      </c>
      <c r="D673" s="5" t="s">
        <v>46</v>
      </c>
      <c r="E673" s="5" t="s">
        <v>17</v>
      </c>
      <c r="F673" s="5" t="s">
        <v>18</v>
      </c>
      <c r="G673" s="5">
        <v>10</v>
      </c>
      <c r="H673" s="5">
        <v>3</v>
      </c>
      <c r="I673" s="7">
        <v>85.821035432534202</v>
      </c>
      <c r="J673" s="7">
        <v>524.47713859019302</v>
      </c>
      <c r="K673" s="7">
        <v>55.994049114439001</v>
      </c>
      <c r="L673" s="7">
        <v>488.771699764</v>
      </c>
      <c r="M673" s="6">
        <v>0.114560743065679</v>
      </c>
      <c r="N673" s="7">
        <v>1.22123486938464</v>
      </c>
      <c r="O673" s="7">
        <v>518.61341918379298</v>
      </c>
      <c r="P673" s="2" t="s">
        <v>16</v>
      </c>
    </row>
    <row r="674" spans="1:16" x14ac:dyDescent="0.3">
      <c r="A674" s="19">
        <v>41757</v>
      </c>
      <c r="B674" s="5">
        <v>301</v>
      </c>
      <c r="C674" s="6">
        <v>5.0150000000178503</v>
      </c>
      <c r="D674" s="5" t="s">
        <v>46</v>
      </c>
      <c r="E674" s="5" t="s">
        <v>17</v>
      </c>
      <c r="F674" s="5" t="s">
        <v>18</v>
      </c>
      <c r="G674" s="5">
        <v>10</v>
      </c>
      <c r="H674" s="5">
        <v>1</v>
      </c>
      <c r="I674" s="7">
        <v>90.7836861059603</v>
      </c>
      <c r="J674" s="7">
        <v>512.81525688703005</v>
      </c>
      <c r="K674" s="7">
        <v>60.956699787865197</v>
      </c>
      <c r="L674" s="7">
        <v>477.10981806083799</v>
      </c>
      <c r="M674" s="6">
        <v>0.12776240915690501</v>
      </c>
      <c r="N674" s="7">
        <v>2.2566678918926999</v>
      </c>
      <c r="O674" s="7">
        <v>518.61341918379298</v>
      </c>
      <c r="P674" s="2" t="s">
        <v>16</v>
      </c>
    </row>
    <row r="675" spans="1:16" x14ac:dyDescent="0.3">
      <c r="A675" s="19">
        <v>41757</v>
      </c>
      <c r="B675" s="5">
        <v>301</v>
      </c>
      <c r="C675" s="6">
        <v>5.0150000000178503</v>
      </c>
      <c r="D675" s="5" t="s">
        <v>46</v>
      </c>
      <c r="E675" s="5" t="s">
        <v>17</v>
      </c>
      <c r="F675" s="5" t="s">
        <v>18</v>
      </c>
      <c r="G675" s="5">
        <v>30</v>
      </c>
      <c r="H675" s="5">
        <v>2</v>
      </c>
      <c r="I675" s="7">
        <v>91.810134790689403</v>
      </c>
      <c r="J675" s="7">
        <v>453.15836376008201</v>
      </c>
      <c r="K675" s="7">
        <v>62.646359050158203</v>
      </c>
      <c r="L675" s="7">
        <v>417.45292493388899</v>
      </c>
      <c r="M675" s="6">
        <v>0.15006808027534899</v>
      </c>
      <c r="N675" s="7">
        <v>4.0702304474392399</v>
      </c>
      <c r="O675" s="7">
        <v>490.263642430331</v>
      </c>
      <c r="P675" s="2" t="s">
        <v>16</v>
      </c>
    </row>
    <row r="676" spans="1:16" x14ac:dyDescent="0.3">
      <c r="A676" s="19">
        <v>41757</v>
      </c>
      <c r="B676" s="5">
        <v>301</v>
      </c>
      <c r="C676" s="6">
        <v>5.0150000000178503</v>
      </c>
      <c r="D676" s="5" t="s">
        <v>46</v>
      </c>
      <c r="E676" s="5" t="s">
        <v>17</v>
      </c>
      <c r="F676" s="5" t="s">
        <v>18</v>
      </c>
      <c r="G676" s="5">
        <v>30</v>
      </c>
      <c r="H676" s="5">
        <v>3</v>
      </c>
      <c r="I676" s="7">
        <v>92.848189050688404</v>
      </c>
      <c r="J676" s="7">
        <v>479.362506459462</v>
      </c>
      <c r="K676" s="7">
        <v>63.684413310157197</v>
      </c>
      <c r="L676" s="7">
        <v>443.65706763326898</v>
      </c>
      <c r="M676" s="6">
        <v>0.14354423259813601</v>
      </c>
      <c r="N676" s="7">
        <v>3.5312309488334002</v>
      </c>
      <c r="O676" s="7">
        <v>507.08191876329602</v>
      </c>
      <c r="P676" s="2" t="s">
        <v>16</v>
      </c>
    </row>
    <row r="677" spans="1:16" x14ac:dyDescent="0.3">
      <c r="A677" s="19">
        <v>41757</v>
      </c>
      <c r="B677" s="5">
        <v>301</v>
      </c>
      <c r="C677" s="6">
        <v>5.0150000000178503</v>
      </c>
      <c r="D677" s="5" t="s">
        <v>46</v>
      </c>
      <c r="E677" s="5" t="s">
        <v>17</v>
      </c>
      <c r="F677" s="5" t="s">
        <v>18</v>
      </c>
      <c r="G677" s="5">
        <v>50</v>
      </c>
      <c r="H677" s="5">
        <v>1</v>
      </c>
      <c r="I677" s="7">
        <v>105.071365172315</v>
      </c>
      <c r="J677" s="7">
        <v>400.44148431206401</v>
      </c>
      <c r="K677" s="7">
        <v>74.566086269644799</v>
      </c>
      <c r="L677" s="7">
        <v>361.81243121845199</v>
      </c>
      <c r="M677" s="6">
        <v>0.20609044862978701</v>
      </c>
      <c r="N677" s="7">
        <v>9.0157674112274293</v>
      </c>
      <c r="O677" s="7">
        <v>448.09199709461598</v>
      </c>
      <c r="P677" s="2" t="s">
        <v>16</v>
      </c>
    </row>
    <row r="678" spans="1:16" x14ac:dyDescent="0.3">
      <c r="A678" s="19">
        <v>41757</v>
      </c>
      <c r="B678" s="5">
        <v>301</v>
      </c>
      <c r="C678" s="6">
        <v>5.0150000000178503</v>
      </c>
      <c r="D678" s="5" t="s">
        <v>46</v>
      </c>
      <c r="E678" s="5" t="s">
        <v>17</v>
      </c>
      <c r="F678" s="5" t="s">
        <v>18</v>
      </c>
      <c r="G678" s="5">
        <v>50</v>
      </c>
      <c r="H678" s="5">
        <v>2</v>
      </c>
      <c r="I678" s="7">
        <v>97.119108574914407</v>
      </c>
      <c r="J678" s="7">
        <v>414.17845143644001</v>
      </c>
      <c r="K678" s="7">
        <v>66.613829672244094</v>
      </c>
      <c r="L678" s="7">
        <v>375.549398342828</v>
      </c>
      <c r="M678" s="6">
        <v>0.177377010763932</v>
      </c>
      <c r="N678" s="7">
        <v>6.4075240495300001</v>
      </c>
      <c r="O678" s="7">
        <v>448.09199709461598</v>
      </c>
      <c r="P678" s="2" t="s">
        <v>16</v>
      </c>
    </row>
    <row r="679" spans="1:16" x14ac:dyDescent="0.3">
      <c r="A679" s="19">
        <v>41757</v>
      </c>
      <c r="B679" s="5">
        <v>301</v>
      </c>
      <c r="C679" s="6">
        <v>5.0150000000178503</v>
      </c>
      <c r="D679" s="5" t="s">
        <v>46</v>
      </c>
      <c r="E679" s="5" t="s">
        <v>17</v>
      </c>
      <c r="F679" s="5" t="s">
        <v>18</v>
      </c>
      <c r="G679" s="5">
        <v>50</v>
      </c>
      <c r="H679" s="5">
        <v>3</v>
      </c>
      <c r="I679" s="7">
        <v>101.58648592743999</v>
      </c>
      <c r="J679" s="7">
        <v>391.53756672351301</v>
      </c>
      <c r="K679" s="7">
        <v>71.081207024769398</v>
      </c>
      <c r="L679" s="7">
        <v>352.90851362990099</v>
      </c>
      <c r="M679" s="6">
        <v>0.20141539316706</v>
      </c>
      <c r="N679" s="7">
        <v>8.5799789670576594</v>
      </c>
      <c r="O679" s="7">
        <v>463.463593879499</v>
      </c>
      <c r="P679" s="2" t="s">
        <v>16</v>
      </c>
    </row>
    <row r="680" spans="1:16" x14ac:dyDescent="0.3">
      <c r="A680" s="19">
        <v>41757</v>
      </c>
      <c r="B680" s="5">
        <v>301</v>
      </c>
      <c r="C680" s="6">
        <v>5.0150000000178503</v>
      </c>
      <c r="D680" s="5" t="s">
        <v>46</v>
      </c>
      <c r="E680" s="5" t="s">
        <v>17</v>
      </c>
      <c r="F680" s="5" t="s">
        <v>18</v>
      </c>
      <c r="G680" s="5">
        <v>80</v>
      </c>
      <c r="H680" s="5">
        <v>1</v>
      </c>
      <c r="I680" s="7">
        <v>150.56858706388601</v>
      </c>
      <c r="J680" s="7">
        <v>246.93242703651899</v>
      </c>
      <c r="K680" s="7">
        <v>88.625593855392296</v>
      </c>
      <c r="L680" s="7">
        <v>191.57650837702201</v>
      </c>
      <c r="M680" s="6">
        <v>0.46261201128573298</v>
      </c>
      <c r="N680" s="7">
        <v>42.436949901844102</v>
      </c>
      <c r="O680" s="7">
        <v>316.22776601683802</v>
      </c>
      <c r="P680" s="2" t="s">
        <v>16</v>
      </c>
    </row>
    <row r="681" spans="1:16" x14ac:dyDescent="0.3">
      <c r="A681" s="19">
        <v>41757</v>
      </c>
      <c r="B681" s="5">
        <v>301</v>
      </c>
      <c r="C681" s="6">
        <v>5.0150000000178503</v>
      </c>
      <c r="D681" s="5" t="s">
        <v>46</v>
      </c>
      <c r="E681" s="5" t="s">
        <v>17</v>
      </c>
      <c r="F681" s="5" t="s">
        <v>18</v>
      </c>
      <c r="G681" s="5">
        <v>80</v>
      </c>
      <c r="H681" s="5">
        <v>2</v>
      </c>
      <c r="I681" s="7">
        <v>159.27530210435901</v>
      </c>
      <c r="J681" s="7">
        <v>244.17169190061699</v>
      </c>
      <c r="K681" s="7">
        <v>97.332308895865495</v>
      </c>
      <c r="L681" s="7">
        <v>188.81577324112001</v>
      </c>
      <c r="M681" s="6">
        <v>0.51548823080353101</v>
      </c>
      <c r="N681" s="7">
        <v>52.8553559236789</v>
      </c>
      <c r="O681" s="7">
        <v>316.22776601683802</v>
      </c>
      <c r="P681" s="2" t="s">
        <v>16</v>
      </c>
    </row>
    <row r="682" spans="1:16" x14ac:dyDescent="0.3">
      <c r="A682" s="19">
        <v>41757</v>
      </c>
      <c r="B682" s="5">
        <v>301</v>
      </c>
      <c r="C682" s="6">
        <v>5.0150000000178503</v>
      </c>
      <c r="D682" s="5" t="s">
        <v>46</v>
      </c>
      <c r="E682" s="5" t="s">
        <v>17</v>
      </c>
      <c r="F682" s="5" t="s">
        <v>18</v>
      </c>
      <c r="G682" s="5">
        <v>80</v>
      </c>
      <c r="H682" s="5">
        <v>3</v>
      </c>
      <c r="I682" s="7">
        <v>155.733775515861</v>
      </c>
      <c r="J682" s="7">
        <v>255.40333418533999</v>
      </c>
      <c r="K682" s="7">
        <v>93.790782307367493</v>
      </c>
      <c r="L682" s="7">
        <v>200.04741552584301</v>
      </c>
      <c r="M682" s="6">
        <v>0.46884275940696402</v>
      </c>
      <c r="N682" s="7">
        <v>43.576594366430101</v>
      </c>
      <c r="O682" s="7">
        <v>330.77391229919999</v>
      </c>
      <c r="P682" s="2" t="s">
        <v>16</v>
      </c>
    </row>
    <row r="683" spans="1:16" x14ac:dyDescent="0.3">
      <c r="A683" s="19">
        <v>41757</v>
      </c>
      <c r="B683" s="5">
        <v>301</v>
      </c>
      <c r="C683" s="6">
        <v>5.0150000000178503</v>
      </c>
      <c r="D683" s="5" t="s">
        <v>46</v>
      </c>
      <c r="E683" s="5" t="s">
        <v>17</v>
      </c>
      <c r="F683" s="5" t="s">
        <v>18</v>
      </c>
      <c r="G683" s="5">
        <v>200</v>
      </c>
      <c r="H683" s="5">
        <v>1</v>
      </c>
      <c r="I683" s="7">
        <v>186.42657141261901</v>
      </c>
      <c r="J683" s="7">
        <v>233.43397342786901</v>
      </c>
      <c r="K683" s="7">
        <v>59.225084645313402</v>
      </c>
      <c r="L683" s="7">
        <v>151.38701233761901</v>
      </c>
      <c r="M683" s="6">
        <v>0.39121641764903298</v>
      </c>
      <c r="N683" s="7">
        <v>30.770312868475202</v>
      </c>
      <c r="O683" s="7">
        <v>305.73950809196799</v>
      </c>
      <c r="P683" s="2" t="s">
        <v>16</v>
      </c>
    </row>
    <row r="684" spans="1:16" x14ac:dyDescent="0.3">
      <c r="A684" s="19">
        <v>41757</v>
      </c>
      <c r="B684" s="5">
        <v>301</v>
      </c>
      <c r="C684" s="6">
        <v>5.0150000000178503</v>
      </c>
      <c r="D684" s="5" t="s">
        <v>46</v>
      </c>
      <c r="E684" s="5" t="s">
        <v>17</v>
      </c>
      <c r="F684" s="5" t="s">
        <v>18</v>
      </c>
      <c r="G684" s="5">
        <v>200</v>
      </c>
      <c r="H684" s="5">
        <v>2</v>
      </c>
      <c r="I684" s="7">
        <v>192.82185207891999</v>
      </c>
      <c r="J684" s="7">
        <v>233.43397342786901</v>
      </c>
      <c r="K684" s="7">
        <v>65.620365311613497</v>
      </c>
      <c r="L684" s="7">
        <v>151.38701233761901</v>
      </c>
      <c r="M684" s="6">
        <v>0.43346099707198599</v>
      </c>
      <c r="N684" s="7">
        <v>37.380064674280099</v>
      </c>
      <c r="O684" s="7">
        <v>318.01046089085401</v>
      </c>
      <c r="P684" s="2" t="s">
        <v>16</v>
      </c>
    </row>
    <row r="685" spans="1:16" x14ac:dyDescent="0.3">
      <c r="A685" s="19">
        <v>41757</v>
      </c>
      <c r="B685" s="5">
        <v>301</v>
      </c>
      <c r="C685" s="6">
        <v>5.0150000000178503</v>
      </c>
      <c r="D685" s="5" t="s">
        <v>46</v>
      </c>
      <c r="E685" s="5" t="s">
        <v>17</v>
      </c>
      <c r="F685" s="5" t="s">
        <v>18</v>
      </c>
      <c r="G685" s="5">
        <v>200</v>
      </c>
      <c r="H685" s="5">
        <v>3</v>
      </c>
      <c r="I685" s="7">
        <v>190.666079876813</v>
      </c>
      <c r="J685" s="7">
        <v>230.824152676137</v>
      </c>
      <c r="K685" s="7">
        <v>63.4645931095069</v>
      </c>
      <c r="L685" s="7">
        <v>148.77719158588701</v>
      </c>
      <c r="M685" s="6">
        <v>0.42657474867624301</v>
      </c>
      <c r="N685" s="7">
        <v>36.247628260134803</v>
      </c>
      <c r="O685" s="7">
        <v>327.07581896782301</v>
      </c>
      <c r="P685" s="2" t="s">
        <v>16</v>
      </c>
    </row>
    <row r="686" spans="1:16" x14ac:dyDescent="0.3">
      <c r="A686" s="19">
        <v>41757</v>
      </c>
      <c r="B686" s="5">
        <v>301</v>
      </c>
      <c r="C686" s="6">
        <v>5.0150000000178503</v>
      </c>
      <c r="D686" s="5" t="s">
        <v>42</v>
      </c>
      <c r="E686" s="5" t="s">
        <v>17</v>
      </c>
      <c r="F686" s="5" t="s">
        <v>18</v>
      </c>
      <c r="G686" s="5">
        <v>200</v>
      </c>
      <c r="H686" s="5">
        <v>1</v>
      </c>
      <c r="I686" s="7">
        <v>127.20148676730599</v>
      </c>
      <c r="J686" s="7">
        <v>82.046961090249894</v>
      </c>
      <c r="K686" s="7" t="s">
        <v>16</v>
      </c>
      <c r="L686" s="7" t="s">
        <v>16</v>
      </c>
      <c r="M686" s="6" t="s">
        <v>16</v>
      </c>
      <c r="N686" s="7" t="s">
        <v>19</v>
      </c>
      <c r="O686" s="7">
        <v>357.85817063853898</v>
      </c>
      <c r="P686" s="2" t="s">
        <v>16</v>
      </c>
    </row>
    <row r="687" spans="1:16" x14ac:dyDescent="0.3">
      <c r="A687" s="19">
        <v>41757</v>
      </c>
      <c r="B687" s="5">
        <v>301</v>
      </c>
      <c r="C687" s="6">
        <v>5.0150000000178503</v>
      </c>
      <c r="D687" s="5" t="s">
        <v>42</v>
      </c>
      <c r="E687" s="5" t="s">
        <v>17</v>
      </c>
      <c r="F687" s="5" t="s">
        <v>18</v>
      </c>
      <c r="G687" s="5">
        <v>80</v>
      </c>
      <c r="H687" s="5">
        <v>1</v>
      </c>
      <c r="I687" s="7">
        <v>61.942993208493299</v>
      </c>
      <c r="J687" s="7">
        <v>55.3559186594971</v>
      </c>
      <c r="K687" s="7" t="s">
        <v>16</v>
      </c>
      <c r="L687" s="7" t="s">
        <v>16</v>
      </c>
      <c r="M687" s="6" t="s">
        <v>16</v>
      </c>
      <c r="N687" s="7" t="s">
        <v>19</v>
      </c>
      <c r="O687" s="7">
        <v>357.85817063853898</v>
      </c>
      <c r="P687" s="2" t="s">
        <v>16</v>
      </c>
    </row>
    <row r="688" spans="1:16" x14ac:dyDescent="0.3">
      <c r="A688" s="19">
        <v>41757</v>
      </c>
      <c r="B688" s="5">
        <v>301</v>
      </c>
      <c r="C688" s="6">
        <v>5.0150000000178503</v>
      </c>
      <c r="D688" s="5" t="s">
        <v>42</v>
      </c>
      <c r="E688" s="5" t="s">
        <v>17</v>
      </c>
      <c r="F688" s="5" t="s">
        <v>18</v>
      </c>
      <c r="G688" s="5">
        <v>50</v>
      </c>
      <c r="H688" s="5">
        <v>1</v>
      </c>
      <c r="I688" s="7">
        <v>30.505278902670302</v>
      </c>
      <c r="J688" s="7">
        <v>38.629053093612001</v>
      </c>
      <c r="K688" s="7" t="s">
        <v>16</v>
      </c>
      <c r="L688" s="7" t="s">
        <v>16</v>
      </c>
      <c r="M688" s="6" t="s">
        <v>16</v>
      </c>
      <c r="N688" s="7" t="s">
        <v>19</v>
      </c>
      <c r="O688" s="7">
        <v>484.78243415098001</v>
      </c>
      <c r="P688" s="2" t="s">
        <v>16</v>
      </c>
    </row>
    <row r="689" spans="1:16" x14ac:dyDescent="0.3">
      <c r="A689" s="19">
        <v>41757</v>
      </c>
      <c r="B689" s="5">
        <v>301</v>
      </c>
      <c r="C689" s="6">
        <v>5.0150000000178503</v>
      </c>
      <c r="D689" s="5" t="s">
        <v>42</v>
      </c>
      <c r="E689" s="5" t="s">
        <v>17</v>
      </c>
      <c r="F689" s="5" t="s">
        <v>18</v>
      </c>
      <c r="G689" s="5">
        <v>30</v>
      </c>
      <c r="H689" s="5">
        <v>1</v>
      </c>
      <c r="I689" s="7">
        <v>29.1637757405312</v>
      </c>
      <c r="J689" s="7">
        <v>35.705438826192598</v>
      </c>
      <c r="K689" s="7" t="s">
        <v>16</v>
      </c>
      <c r="L689" s="7" t="s">
        <v>16</v>
      </c>
      <c r="M689" s="6" t="s">
        <v>16</v>
      </c>
      <c r="N689" s="7" t="s">
        <v>19</v>
      </c>
      <c r="O689" s="7">
        <v>554.80533041290005</v>
      </c>
      <c r="P689" s="2" t="s">
        <v>16</v>
      </c>
    </row>
    <row r="690" spans="1:16" x14ac:dyDescent="0.3">
      <c r="A690" s="19">
        <v>41757</v>
      </c>
      <c r="B690" s="5">
        <v>301</v>
      </c>
      <c r="C690" s="6">
        <v>5.0150000000178503</v>
      </c>
      <c r="D690" s="5" t="s">
        <v>42</v>
      </c>
      <c r="E690" s="5" t="s">
        <v>17</v>
      </c>
      <c r="F690" s="5" t="s">
        <v>18</v>
      </c>
      <c r="G690" s="5">
        <v>10</v>
      </c>
      <c r="H690" s="5">
        <v>1</v>
      </c>
      <c r="I690" s="7">
        <v>29.826986318095098</v>
      </c>
      <c r="J690" s="7">
        <v>35.705438826192598</v>
      </c>
      <c r="K690" s="7" t="s">
        <v>16</v>
      </c>
      <c r="L690" s="7" t="s">
        <v>16</v>
      </c>
      <c r="M690" s="6" t="s">
        <v>16</v>
      </c>
      <c r="N690" s="7" t="s">
        <v>19</v>
      </c>
      <c r="O690" s="7">
        <v>586.88726734966099</v>
      </c>
      <c r="P690" s="2" t="s">
        <v>16</v>
      </c>
    </row>
    <row r="691" spans="1:16" x14ac:dyDescent="0.3">
      <c r="A691" s="19">
        <v>41757</v>
      </c>
      <c r="B691" s="20">
        <v>301</v>
      </c>
      <c r="C691" s="22">
        <v>5.0150000000178503</v>
      </c>
      <c r="D691" s="20" t="s">
        <v>42</v>
      </c>
      <c r="E691" s="20" t="s">
        <v>17</v>
      </c>
      <c r="F691" s="20" t="s">
        <v>18</v>
      </c>
      <c r="G691" s="20">
        <v>0</v>
      </c>
      <c r="H691" s="20">
        <v>1</v>
      </c>
      <c r="I691" s="21">
        <v>29.1637757405312</v>
      </c>
      <c r="J691" s="21">
        <v>36.109143525713698</v>
      </c>
      <c r="K691" s="21" t="s">
        <v>16</v>
      </c>
      <c r="L691" s="21" t="s">
        <v>16</v>
      </c>
      <c r="M691" s="22" t="s">
        <v>16</v>
      </c>
      <c r="N691" s="21" t="s">
        <v>19</v>
      </c>
      <c r="O691" s="21">
        <v>580.32579496942003</v>
      </c>
      <c r="P691" s="23" t="s">
        <v>16</v>
      </c>
    </row>
    <row r="692" spans="1:16" x14ac:dyDescent="0.3">
      <c r="A692" s="19">
        <v>41758</v>
      </c>
      <c r="B692" s="5">
        <v>1</v>
      </c>
      <c r="C692" s="6" t="s">
        <v>16</v>
      </c>
      <c r="D692" s="5" t="s">
        <v>47</v>
      </c>
      <c r="E692" s="5" t="s">
        <v>43</v>
      </c>
      <c r="F692" s="5" t="s">
        <v>18</v>
      </c>
      <c r="G692" s="5">
        <v>1</v>
      </c>
      <c r="H692" s="5">
        <v>1</v>
      </c>
      <c r="I692" s="7">
        <v>218.206250871794</v>
      </c>
      <c r="J692" s="7">
        <v>1651.1002284824101</v>
      </c>
      <c r="K692" s="7">
        <v>161.57486938633701</v>
      </c>
      <c r="L692" s="7">
        <v>1584.8148462062099</v>
      </c>
      <c r="M692" s="6">
        <v>0.10195189032530901</v>
      </c>
      <c r="N692" s="7" t="s">
        <v>19</v>
      </c>
      <c r="O692" s="7">
        <v>443.08227303632998</v>
      </c>
      <c r="P692" s="2" t="s">
        <v>16</v>
      </c>
    </row>
    <row r="693" spans="1:16" x14ac:dyDescent="0.3">
      <c r="A693" s="19">
        <v>41758</v>
      </c>
      <c r="B693" s="5">
        <v>1</v>
      </c>
      <c r="C693" s="6" t="s">
        <v>16</v>
      </c>
      <c r="D693" s="5" t="s">
        <v>47</v>
      </c>
      <c r="E693" s="5" t="s">
        <v>43</v>
      </c>
      <c r="F693" s="5" t="s">
        <v>18</v>
      </c>
      <c r="G693" s="5">
        <v>1</v>
      </c>
      <c r="H693" s="5">
        <v>2</v>
      </c>
      <c r="I693" s="7">
        <v>210.969051340617</v>
      </c>
      <c r="J693" s="7">
        <v>1614.3875976966599</v>
      </c>
      <c r="K693" s="7">
        <v>154.33766985515999</v>
      </c>
      <c r="L693" s="7">
        <v>1548.10221542046</v>
      </c>
      <c r="M693" s="6">
        <v>9.96947542079724E-2</v>
      </c>
      <c r="N693" s="7" t="s">
        <v>19</v>
      </c>
      <c r="O693" s="7">
        <v>433.23022673588002</v>
      </c>
      <c r="P693" s="2" t="s">
        <v>16</v>
      </c>
    </row>
    <row r="694" spans="1:16" x14ac:dyDescent="0.3">
      <c r="A694" s="19">
        <v>41758</v>
      </c>
      <c r="B694" s="5">
        <v>1</v>
      </c>
      <c r="C694" s="6" t="s">
        <v>16</v>
      </c>
      <c r="D694" s="5" t="s">
        <v>47</v>
      </c>
      <c r="E694" s="5" t="s">
        <v>43</v>
      </c>
      <c r="F694" s="5" t="s">
        <v>18</v>
      </c>
      <c r="G694" s="5">
        <v>1</v>
      </c>
      <c r="H694" s="5">
        <v>3</v>
      </c>
      <c r="I694" s="7">
        <v>210.969051340617</v>
      </c>
      <c r="J694" s="7">
        <v>1596.3385442879401</v>
      </c>
      <c r="K694" s="7">
        <v>154.33766985515999</v>
      </c>
      <c r="L694" s="7">
        <v>1530.0531620117399</v>
      </c>
      <c r="M694" s="6">
        <v>0.100870789124892</v>
      </c>
      <c r="N694" s="7" t="s">
        <v>19</v>
      </c>
      <c r="O694" s="7">
        <v>433.23022673588002</v>
      </c>
      <c r="P694" s="2" t="s">
        <v>16</v>
      </c>
    </row>
    <row r="695" spans="1:16" x14ac:dyDescent="0.3">
      <c r="A695" s="19">
        <v>41758</v>
      </c>
      <c r="B695" s="5">
        <v>1</v>
      </c>
      <c r="C695" s="6" t="s">
        <v>16</v>
      </c>
      <c r="D695" s="5" t="s">
        <v>42</v>
      </c>
      <c r="E695" s="5" t="s">
        <v>43</v>
      </c>
      <c r="F695" s="5" t="s">
        <v>18</v>
      </c>
      <c r="G695" s="5">
        <v>1</v>
      </c>
      <c r="H695" s="5">
        <v>1</v>
      </c>
      <c r="I695" s="7">
        <v>57.254878843583803</v>
      </c>
      <c r="J695" s="7">
        <v>68.538958386500795</v>
      </c>
      <c r="K695" s="7" t="s">
        <v>16</v>
      </c>
      <c r="L695" s="7" t="s">
        <v>16</v>
      </c>
      <c r="M695" s="6" t="s">
        <v>16</v>
      </c>
      <c r="N695" s="7" t="s">
        <v>19</v>
      </c>
      <c r="O695" s="7">
        <v>530.40715632981198</v>
      </c>
      <c r="P695" s="2" t="s">
        <v>16</v>
      </c>
    </row>
    <row r="696" spans="1:16" x14ac:dyDescent="0.3">
      <c r="A696" s="19">
        <v>41758</v>
      </c>
      <c r="B696" s="5">
        <v>1</v>
      </c>
      <c r="C696" s="6" t="s">
        <v>16</v>
      </c>
      <c r="D696" s="5" t="s">
        <v>42</v>
      </c>
      <c r="E696" s="5" t="s">
        <v>43</v>
      </c>
      <c r="F696" s="5" t="s">
        <v>18</v>
      </c>
      <c r="G696" s="5">
        <v>1</v>
      </c>
      <c r="H696" s="5">
        <v>2</v>
      </c>
      <c r="I696" s="7">
        <v>57.9022329840042</v>
      </c>
      <c r="J696" s="7">
        <v>65.524882373671502</v>
      </c>
      <c r="K696" s="7" t="s">
        <v>16</v>
      </c>
      <c r="L696" s="7" t="s">
        <v>16</v>
      </c>
      <c r="M696" s="6" t="s">
        <v>16</v>
      </c>
      <c r="N696" s="7" t="s">
        <v>19</v>
      </c>
      <c r="O696" s="7">
        <v>518.61341918379298</v>
      </c>
      <c r="P696" s="2" t="s">
        <v>16</v>
      </c>
    </row>
    <row r="697" spans="1:16" x14ac:dyDescent="0.3">
      <c r="A697" s="19">
        <v>41758</v>
      </c>
      <c r="B697" s="5">
        <v>1</v>
      </c>
      <c r="C697" s="6" t="s">
        <v>16</v>
      </c>
      <c r="D697" s="5" t="s">
        <v>42</v>
      </c>
      <c r="E697" s="5" t="s">
        <v>43</v>
      </c>
      <c r="F697" s="5" t="s">
        <v>18</v>
      </c>
      <c r="G697" s="5">
        <v>1</v>
      </c>
      <c r="H697" s="5">
        <v>3</v>
      </c>
      <c r="I697" s="7">
        <v>54.737032628782202</v>
      </c>
      <c r="J697" s="7">
        <v>64.792306068421297</v>
      </c>
      <c r="K697" s="7" t="s">
        <v>16</v>
      </c>
      <c r="L697" s="7" t="s">
        <v>16</v>
      </c>
      <c r="M697" s="6" t="s">
        <v>16</v>
      </c>
      <c r="N697" s="7" t="s">
        <v>19</v>
      </c>
      <c r="O697" s="7">
        <v>530.40715632981198</v>
      </c>
      <c r="P697" s="2" t="s">
        <v>16</v>
      </c>
    </row>
    <row r="698" spans="1:16" x14ac:dyDescent="0.3">
      <c r="A698" s="19">
        <v>41758</v>
      </c>
      <c r="B698" s="5">
        <v>1</v>
      </c>
      <c r="C698" s="6">
        <v>1.6666666666666701E-2</v>
      </c>
      <c r="D698" s="5" t="s">
        <v>47</v>
      </c>
      <c r="E698" s="5" t="s">
        <v>17</v>
      </c>
      <c r="F698" s="5" t="s">
        <v>18</v>
      </c>
      <c r="G698" s="5">
        <v>10</v>
      </c>
      <c r="H698" s="5">
        <v>1</v>
      </c>
      <c r="I698" s="7">
        <v>292.29427724504399</v>
      </c>
      <c r="J698" s="7">
        <v>1260.62506369433</v>
      </c>
      <c r="K698" s="7">
        <v>245.52917642178599</v>
      </c>
      <c r="L698" s="7">
        <v>1202.0681572393701</v>
      </c>
      <c r="M698" s="6">
        <v>0.20425561973595599</v>
      </c>
      <c r="N698" s="7">
        <v>8.3553332409407108</v>
      </c>
      <c r="O698" s="7">
        <v>438.12855831385599</v>
      </c>
      <c r="P698" s="2" t="s">
        <v>16</v>
      </c>
    </row>
    <row r="699" spans="1:16" x14ac:dyDescent="0.3">
      <c r="A699" s="19">
        <v>41758</v>
      </c>
      <c r="B699" s="5">
        <v>1</v>
      </c>
      <c r="C699" s="6">
        <v>1.6666666666666701E-2</v>
      </c>
      <c r="D699" s="5" t="s">
        <v>47</v>
      </c>
      <c r="E699" s="5" t="s">
        <v>17</v>
      </c>
      <c r="F699" s="5" t="s">
        <v>18</v>
      </c>
      <c r="G699" s="5">
        <v>10</v>
      </c>
      <c r="H699" s="5">
        <v>2</v>
      </c>
      <c r="I699" s="7">
        <v>282.59981616617</v>
      </c>
      <c r="J699" s="7">
        <v>1289.29281522358</v>
      </c>
      <c r="K699" s="7">
        <v>235.834715342913</v>
      </c>
      <c r="L699" s="7">
        <v>1230.73590876862</v>
      </c>
      <c r="M699" s="6">
        <v>0.19162089418425399</v>
      </c>
      <c r="N699" s="7">
        <v>7.1898670302944998</v>
      </c>
      <c r="O699" s="7">
        <v>438.12855831385599</v>
      </c>
      <c r="P699" s="2" t="s">
        <v>16</v>
      </c>
    </row>
    <row r="700" spans="1:16" x14ac:dyDescent="0.3">
      <c r="A700" s="19">
        <v>41758</v>
      </c>
      <c r="B700" s="5">
        <v>1</v>
      </c>
      <c r="C700" s="6">
        <v>1.6666666666666701E-2</v>
      </c>
      <c r="D700" s="5" t="s">
        <v>47</v>
      </c>
      <c r="E700" s="5" t="s">
        <v>17</v>
      </c>
      <c r="F700" s="5" t="s">
        <v>18</v>
      </c>
      <c r="G700" s="5">
        <v>10</v>
      </c>
      <c r="H700" s="5">
        <v>3</v>
      </c>
      <c r="I700" s="7">
        <v>285.79504013261999</v>
      </c>
      <c r="J700" s="7">
        <v>1303.8702461605901</v>
      </c>
      <c r="K700" s="7">
        <v>239.02993930936299</v>
      </c>
      <c r="L700" s="7">
        <v>1245.3133397056299</v>
      </c>
      <c r="M700" s="6">
        <v>0.19194361104801599</v>
      </c>
      <c r="N700" s="7">
        <v>7.21906298300991</v>
      </c>
      <c r="O700" s="7">
        <v>443.08227303632998</v>
      </c>
      <c r="P700" s="2" t="s">
        <v>16</v>
      </c>
    </row>
    <row r="701" spans="1:16" x14ac:dyDescent="0.3">
      <c r="A701" s="19">
        <v>41758</v>
      </c>
      <c r="B701" s="5">
        <v>1</v>
      </c>
      <c r="C701" s="6">
        <v>1.6666666666666701E-2</v>
      </c>
      <c r="D701" s="5" t="s">
        <v>47</v>
      </c>
      <c r="E701" s="5" t="s">
        <v>17</v>
      </c>
      <c r="F701" s="5" t="s">
        <v>18</v>
      </c>
      <c r="G701" s="5">
        <v>30</v>
      </c>
      <c r="H701" s="5">
        <v>1</v>
      </c>
      <c r="I701" s="7">
        <v>279.44031519964</v>
      </c>
      <c r="J701" s="7">
        <v>1318.61249729222</v>
      </c>
      <c r="K701" s="7">
        <v>233.198053999053</v>
      </c>
      <c r="L701" s="7">
        <v>1261.3576184486301</v>
      </c>
      <c r="M701" s="6">
        <v>0.18487861855218099</v>
      </c>
      <c r="N701" s="7">
        <v>6.5865558342272301</v>
      </c>
      <c r="O701" s="7">
        <v>438.12855831385599</v>
      </c>
      <c r="P701" s="2" t="s">
        <v>16</v>
      </c>
    </row>
    <row r="702" spans="1:16" x14ac:dyDescent="0.3">
      <c r="A702" s="19">
        <v>41758</v>
      </c>
      <c r="B702" s="5">
        <v>1</v>
      </c>
      <c r="C702" s="6">
        <v>1.6666666666666701E-2</v>
      </c>
      <c r="D702" s="5" t="s">
        <v>47</v>
      </c>
      <c r="E702" s="5" t="s">
        <v>17</v>
      </c>
      <c r="F702" s="5" t="s">
        <v>18</v>
      </c>
      <c r="G702" s="5">
        <v>30</v>
      </c>
      <c r="H702" s="5">
        <v>2</v>
      </c>
      <c r="I702" s="7">
        <v>273.22688918127801</v>
      </c>
      <c r="J702" s="7">
        <v>1318.61249729222</v>
      </c>
      <c r="K702" s="7">
        <v>226.98462798068999</v>
      </c>
      <c r="L702" s="7">
        <v>1261.3576184486301</v>
      </c>
      <c r="M702" s="6">
        <v>0.17995263568460701</v>
      </c>
      <c r="N702" s="7">
        <v>6.1536553344394296</v>
      </c>
      <c r="O702" s="7">
        <v>428.386659111982</v>
      </c>
      <c r="P702" s="2" t="s">
        <v>16</v>
      </c>
    </row>
    <row r="703" spans="1:16" x14ac:dyDescent="0.3">
      <c r="A703" s="19">
        <v>41758</v>
      </c>
      <c r="B703" s="5">
        <v>1</v>
      </c>
      <c r="C703" s="6">
        <v>1.6666666666666701E-2</v>
      </c>
      <c r="D703" s="5" t="s">
        <v>47</v>
      </c>
      <c r="E703" s="5" t="s">
        <v>17</v>
      </c>
      <c r="F703" s="5" t="s">
        <v>18</v>
      </c>
      <c r="G703" s="5">
        <v>30</v>
      </c>
      <c r="H703" s="5">
        <v>3</v>
      </c>
      <c r="I703" s="7">
        <v>282.59981616617</v>
      </c>
      <c r="J703" s="7">
        <v>1318.61249729222</v>
      </c>
      <c r="K703" s="7">
        <v>236.35755496558301</v>
      </c>
      <c r="L703" s="7">
        <v>1261.3576184486301</v>
      </c>
      <c r="M703" s="6">
        <v>0.18738346009776599</v>
      </c>
      <c r="N703" s="7">
        <v>6.8092206988179402</v>
      </c>
      <c r="O703" s="7">
        <v>443.08227303632998</v>
      </c>
      <c r="P703" s="2" t="s">
        <v>16</v>
      </c>
    </row>
    <row r="704" spans="1:16" x14ac:dyDescent="0.3">
      <c r="A704" s="19">
        <v>41758</v>
      </c>
      <c r="B704" s="5">
        <v>1</v>
      </c>
      <c r="C704" s="6">
        <v>1.6666666666666701E-2</v>
      </c>
      <c r="D704" s="5" t="s">
        <v>47</v>
      </c>
      <c r="E704" s="5" t="s">
        <v>17</v>
      </c>
      <c r="F704" s="5" t="s">
        <v>18</v>
      </c>
      <c r="G704" s="5">
        <v>50</v>
      </c>
      <c r="H704" s="5">
        <v>1</v>
      </c>
      <c r="I704" s="7">
        <v>264.16483203860901</v>
      </c>
      <c r="J704" s="7">
        <v>1303.8702461605901</v>
      </c>
      <c r="K704" s="7">
        <v>216.87098008956801</v>
      </c>
      <c r="L704" s="7">
        <v>1245.9680131765799</v>
      </c>
      <c r="M704" s="6">
        <v>0.17405822444563199</v>
      </c>
      <c r="N704" s="7">
        <v>5.64416494067404</v>
      </c>
      <c r="O704" s="7">
        <v>433.23022673588002</v>
      </c>
      <c r="P704" s="2" t="s">
        <v>16</v>
      </c>
    </row>
    <row r="705" spans="1:16" x14ac:dyDescent="0.3">
      <c r="A705" s="19">
        <v>41758</v>
      </c>
      <c r="B705" s="5">
        <v>1</v>
      </c>
      <c r="C705" s="6">
        <v>1.6666666666666701E-2</v>
      </c>
      <c r="D705" s="5" t="s">
        <v>47</v>
      </c>
      <c r="E705" s="5" t="s">
        <v>17</v>
      </c>
      <c r="F705" s="5" t="s">
        <v>18</v>
      </c>
      <c r="G705" s="5">
        <v>50</v>
      </c>
      <c r="H705" s="5">
        <v>2</v>
      </c>
      <c r="I705" s="7">
        <v>264.16483203860901</v>
      </c>
      <c r="J705" s="7">
        <v>1348.59893538901</v>
      </c>
      <c r="K705" s="7">
        <v>216.87098008956801</v>
      </c>
      <c r="L705" s="7">
        <v>1290.696702405</v>
      </c>
      <c r="M705" s="6">
        <v>0.16802629129327201</v>
      </c>
      <c r="N705" s="7">
        <v>5.1321500230322998</v>
      </c>
      <c r="O705" s="7">
        <v>433.23022673588002</v>
      </c>
      <c r="P705" s="2" t="s">
        <v>16</v>
      </c>
    </row>
    <row r="706" spans="1:16" x14ac:dyDescent="0.3">
      <c r="A706" s="19">
        <v>41758</v>
      </c>
      <c r="B706" s="5">
        <v>1</v>
      </c>
      <c r="C706" s="6">
        <v>1.6666666666666701E-2</v>
      </c>
      <c r="D706" s="5" t="s">
        <v>47</v>
      </c>
      <c r="E706" s="5" t="s">
        <v>17</v>
      </c>
      <c r="F706" s="5" t="s">
        <v>18</v>
      </c>
      <c r="G706" s="5">
        <v>50</v>
      </c>
      <c r="H706" s="5">
        <v>3</v>
      </c>
      <c r="I706" s="7">
        <v>261.21143647922099</v>
      </c>
      <c r="J706" s="7">
        <v>1333.52143216332</v>
      </c>
      <c r="K706" s="7">
        <v>213.91758453017999</v>
      </c>
      <c r="L706" s="7">
        <v>1275.61919917932</v>
      </c>
      <c r="M706" s="6">
        <v>0.167697056196556</v>
      </c>
      <c r="N706" s="7">
        <v>5.1044707485523499</v>
      </c>
      <c r="O706" s="7">
        <v>443.08227303632998</v>
      </c>
      <c r="P706" s="2" t="s">
        <v>16</v>
      </c>
    </row>
    <row r="707" spans="1:16" x14ac:dyDescent="0.3">
      <c r="A707" s="19">
        <v>41758</v>
      </c>
      <c r="B707" s="5">
        <v>1</v>
      </c>
      <c r="C707" s="6">
        <v>1.6666666666666701E-2</v>
      </c>
      <c r="D707" s="5" t="s">
        <v>47</v>
      </c>
      <c r="E707" s="5" t="s">
        <v>17</v>
      </c>
      <c r="F707" s="5" t="s">
        <v>18</v>
      </c>
      <c r="G707" s="5">
        <v>80</v>
      </c>
      <c r="H707" s="5">
        <v>1</v>
      </c>
      <c r="I707" s="7">
        <v>258.29106024819203</v>
      </c>
      <c r="J707" s="7">
        <v>1348.59893538901</v>
      </c>
      <c r="K707" s="7">
        <v>210.46247883165401</v>
      </c>
      <c r="L707" s="7">
        <v>1291.9841731863301</v>
      </c>
      <c r="M707" s="6">
        <v>0.16289865092743699</v>
      </c>
      <c r="N707" s="7">
        <v>4.7041524617373902</v>
      </c>
      <c r="O707" s="7">
        <v>438.12855831385599</v>
      </c>
      <c r="P707" s="2" t="s">
        <v>16</v>
      </c>
    </row>
    <row r="708" spans="1:16" x14ac:dyDescent="0.3">
      <c r="A708" s="19">
        <v>41758</v>
      </c>
      <c r="B708" s="5">
        <v>1</v>
      </c>
      <c r="C708" s="6">
        <v>1.6666666666666701E-2</v>
      </c>
      <c r="D708" s="5" t="s">
        <v>47</v>
      </c>
      <c r="E708" s="5" t="s">
        <v>17</v>
      </c>
      <c r="F708" s="5" t="s">
        <v>18</v>
      </c>
      <c r="G708" s="5">
        <v>80</v>
      </c>
      <c r="H708" s="5">
        <v>2</v>
      </c>
      <c r="I708" s="7">
        <v>252.547893257738</v>
      </c>
      <c r="J708" s="7">
        <v>1318.61249729222</v>
      </c>
      <c r="K708" s="7">
        <v>204.71931184120001</v>
      </c>
      <c r="L708" s="7">
        <v>1261.9977350895399</v>
      </c>
      <c r="M708" s="6">
        <v>0.16221844631652599</v>
      </c>
      <c r="N708" s="7">
        <v>4.6478688338624101</v>
      </c>
      <c r="O708" s="7">
        <v>438.12855831385599</v>
      </c>
      <c r="P708" s="2" t="s">
        <v>16</v>
      </c>
    </row>
    <row r="709" spans="1:16" x14ac:dyDescent="0.3">
      <c r="A709" s="19">
        <v>41758</v>
      </c>
      <c r="B709" s="5">
        <v>1</v>
      </c>
      <c r="C709" s="6">
        <v>1.6666666666666701E-2</v>
      </c>
      <c r="D709" s="5" t="s">
        <v>47</v>
      </c>
      <c r="E709" s="5" t="s">
        <v>17</v>
      </c>
      <c r="F709" s="5" t="s">
        <v>18</v>
      </c>
      <c r="G709" s="5">
        <v>80</v>
      </c>
      <c r="H709" s="5">
        <v>3</v>
      </c>
      <c r="I709" s="7">
        <v>246.93242703651899</v>
      </c>
      <c r="J709" s="7">
        <v>1363.84691289282</v>
      </c>
      <c r="K709" s="7">
        <v>199.103845619981</v>
      </c>
      <c r="L709" s="7">
        <v>1307.2321506901401</v>
      </c>
      <c r="M709" s="6">
        <v>0.15230947732953601</v>
      </c>
      <c r="N709" s="7">
        <v>3.8407200678806599</v>
      </c>
      <c r="O709" s="7">
        <v>438.12855831385599</v>
      </c>
      <c r="P709" s="2" t="s">
        <v>16</v>
      </c>
    </row>
    <row r="710" spans="1:16" x14ac:dyDescent="0.3">
      <c r="A710" s="19">
        <v>41758</v>
      </c>
      <c r="B710" s="5">
        <v>1</v>
      </c>
      <c r="C710" s="6">
        <v>1.6666666666666701E-2</v>
      </c>
      <c r="D710" s="5" t="s">
        <v>47</v>
      </c>
      <c r="E710" s="5" t="s">
        <v>17</v>
      </c>
      <c r="F710" s="5" t="s">
        <v>18</v>
      </c>
      <c r="G710" s="5">
        <v>200</v>
      </c>
      <c r="H710" s="5">
        <v>1</v>
      </c>
      <c r="I710" s="7">
        <v>236.073302202386</v>
      </c>
      <c r="J710" s="7">
        <v>1318.61249729222</v>
      </c>
      <c r="K710" s="7">
        <v>190.348035212692</v>
      </c>
      <c r="L710" s="7">
        <v>1260.0555908372501</v>
      </c>
      <c r="M710" s="6">
        <v>0.15106320435133699</v>
      </c>
      <c r="N710" s="7">
        <v>3.7408657869615798</v>
      </c>
      <c r="O710" s="7">
        <v>438.12855831385599</v>
      </c>
      <c r="P710" s="2" t="s">
        <v>16</v>
      </c>
    </row>
    <row r="711" spans="1:16" x14ac:dyDescent="0.3">
      <c r="A711" s="19">
        <v>41758</v>
      </c>
      <c r="B711" s="5">
        <v>1</v>
      </c>
      <c r="C711" s="6">
        <v>1.6666666666666701E-2</v>
      </c>
      <c r="D711" s="5" t="s">
        <v>47</v>
      </c>
      <c r="E711" s="5" t="s">
        <v>17</v>
      </c>
      <c r="F711" s="5" t="s">
        <v>18</v>
      </c>
      <c r="G711" s="5">
        <v>200</v>
      </c>
      <c r="H711" s="5">
        <v>2</v>
      </c>
      <c r="I711" s="7">
        <v>236.073302202386</v>
      </c>
      <c r="J711" s="7">
        <v>1289.29281522358</v>
      </c>
      <c r="K711" s="7">
        <v>190.348035212692</v>
      </c>
      <c r="L711" s="7">
        <v>1230.73590876862</v>
      </c>
      <c r="M711" s="6">
        <v>0.154661965947789</v>
      </c>
      <c r="N711" s="7">
        <v>4.0302080795510697</v>
      </c>
      <c r="O711" s="7">
        <v>423.59724317436797</v>
      </c>
      <c r="P711" s="2" t="s">
        <v>16</v>
      </c>
    </row>
    <row r="712" spans="1:16" x14ac:dyDescent="0.3">
      <c r="A712" s="19">
        <v>41758</v>
      </c>
      <c r="B712" s="5">
        <v>1</v>
      </c>
      <c r="C712" s="6">
        <v>1.6666666666666701E-2</v>
      </c>
      <c r="D712" s="5" t="s">
        <v>47</v>
      </c>
      <c r="E712" s="5" t="s">
        <v>17</v>
      </c>
      <c r="F712" s="5" t="s">
        <v>18</v>
      </c>
      <c r="G712" s="5">
        <v>200</v>
      </c>
      <c r="H712" s="5">
        <v>3</v>
      </c>
      <c r="I712" s="7">
        <v>230.824152676137</v>
      </c>
      <c r="J712" s="7">
        <v>1333.52143216332</v>
      </c>
      <c r="K712" s="7">
        <v>185.098885686443</v>
      </c>
      <c r="L712" s="7">
        <v>1274.96452570836</v>
      </c>
      <c r="M712" s="6">
        <v>0.14517963594603001</v>
      </c>
      <c r="N712" s="7">
        <v>3.2743529224982102</v>
      </c>
      <c r="O712" s="7">
        <v>433.23022673588002</v>
      </c>
      <c r="P712" s="2" t="s">
        <v>16</v>
      </c>
    </row>
    <row r="713" spans="1:16" x14ac:dyDescent="0.3">
      <c r="A713" s="19">
        <v>41758</v>
      </c>
      <c r="B713" s="5">
        <v>1</v>
      </c>
      <c r="C713" s="6">
        <v>1.6666666666666701E-2</v>
      </c>
      <c r="D713" s="5" t="s">
        <v>47</v>
      </c>
      <c r="E713" s="5" t="s">
        <v>17</v>
      </c>
      <c r="F713" s="5" t="s">
        <v>18</v>
      </c>
      <c r="G713" s="5">
        <v>0</v>
      </c>
      <c r="H713" s="5">
        <v>1</v>
      </c>
      <c r="I713" s="7">
        <v>233.43397342786901</v>
      </c>
      <c r="J713" s="7">
        <v>1379.2672921477099</v>
      </c>
      <c r="K713" s="7">
        <v>188.21992058972299</v>
      </c>
      <c r="L713" s="7">
        <v>1323.28549000257</v>
      </c>
      <c r="M713" s="6">
        <v>0.14223682040778601</v>
      </c>
      <c r="N713" s="7">
        <v>3.0439997495784699</v>
      </c>
      <c r="O713" s="7">
        <v>428.386659111982</v>
      </c>
      <c r="P713" s="2" t="s">
        <v>16</v>
      </c>
    </row>
    <row r="714" spans="1:16" x14ac:dyDescent="0.3">
      <c r="A714" s="19">
        <v>41758</v>
      </c>
      <c r="B714" s="5">
        <v>1</v>
      </c>
      <c r="C714" s="6">
        <v>1.6666666666666701E-2</v>
      </c>
      <c r="D714" s="5" t="s">
        <v>47</v>
      </c>
      <c r="E714" s="5" t="s">
        <v>17</v>
      </c>
      <c r="F714" s="5" t="s">
        <v>18</v>
      </c>
      <c r="G714" s="5">
        <v>0</v>
      </c>
      <c r="H714" s="5">
        <v>2</v>
      </c>
      <c r="I714" s="7">
        <v>230.824152676137</v>
      </c>
      <c r="J714" s="7">
        <v>1363.84691289282</v>
      </c>
      <c r="K714" s="7">
        <v>185.61009983799099</v>
      </c>
      <c r="L714" s="7">
        <v>1307.8651107476801</v>
      </c>
      <c r="M714" s="6">
        <v>0.141918381576737</v>
      </c>
      <c r="N714" s="7">
        <v>3.0191912528329099</v>
      </c>
      <c r="O714" s="7">
        <v>423.59724317436797</v>
      </c>
      <c r="P714" s="2" t="s">
        <v>16</v>
      </c>
    </row>
    <row r="715" spans="1:16" x14ac:dyDescent="0.3">
      <c r="A715" s="19">
        <v>41758</v>
      </c>
      <c r="B715" s="5">
        <v>1</v>
      </c>
      <c r="C715" s="6">
        <v>1.6666666666666701E-2</v>
      </c>
      <c r="D715" s="5" t="s">
        <v>47</v>
      </c>
      <c r="E715" s="5" t="s">
        <v>17</v>
      </c>
      <c r="F715" s="5" t="s">
        <v>18</v>
      </c>
      <c r="G715" s="5">
        <v>0</v>
      </c>
      <c r="H715" s="5">
        <v>3</v>
      </c>
      <c r="I715" s="7">
        <v>238.74247263309999</v>
      </c>
      <c r="J715" s="7">
        <v>1356.201494897</v>
      </c>
      <c r="K715" s="7">
        <v>193.528419794954</v>
      </c>
      <c r="L715" s="7">
        <v>1300.2196927518501</v>
      </c>
      <c r="M715" s="6">
        <v>0.148842861613149</v>
      </c>
      <c r="N715" s="7">
        <v>3.5638692594175598</v>
      </c>
      <c r="O715" s="7">
        <v>428.386659111982</v>
      </c>
      <c r="P715" s="2" t="s">
        <v>16</v>
      </c>
    </row>
    <row r="716" spans="1:16" x14ac:dyDescent="0.3">
      <c r="A716" s="19">
        <v>41758</v>
      </c>
      <c r="B716" s="5">
        <v>1</v>
      </c>
      <c r="C716" s="6">
        <v>1.6666666666666701E-2</v>
      </c>
      <c r="D716" s="5" t="s">
        <v>42</v>
      </c>
      <c r="E716" s="5" t="s">
        <v>17</v>
      </c>
      <c r="F716" s="5" t="s">
        <v>18</v>
      </c>
      <c r="G716" s="5">
        <v>200</v>
      </c>
      <c r="H716" s="5">
        <v>1</v>
      </c>
      <c r="I716" s="7">
        <v>45.725266989693097</v>
      </c>
      <c r="J716" s="7">
        <v>58.556906454961698</v>
      </c>
      <c r="K716" s="7" t="s">
        <v>16</v>
      </c>
      <c r="L716" s="7" t="s">
        <v>16</v>
      </c>
      <c r="M716" s="6" t="s">
        <v>16</v>
      </c>
      <c r="N716" s="7" t="s">
        <v>19</v>
      </c>
      <c r="O716" s="7">
        <v>518.61341918379298</v>
      </c>
      <c r="P716" s="2" t="s">
        <v>16</v>
      </c>
    </row>
    <row r="717" spans="1:16" x14ac:dyDescent="0.3">
      <c r="A717" s="19">
        <v>41758</v>
      </c>
      <c r="B717" s="5">
        <v>1</v>
      </c>
      <c r="C717" s="6">
        <v>1.6666666666666701E-2</v>
      </c>
      <c r="D717" s="5" t="s">
        <v>42</v>
      </c>
      <c r="E717" s="5" t="s">
        <v>17</v>
      </c>
      <c r="F717" s="5" t="s">
        <v>18</v>
      </c>
      <c r="G717" s="5">
        <v>80</v>
      </c>
      <c r="H717" s="5">
        <v>1</v>
      </c>
      <c r="I717" s="7">
        <v>47.828581416537901</v>
      </c>
      <c r="J717" s="7">
        <v>56.614762202678101</v>
      </c>
      <c r="K717" s="7" t="s">
        <v>16</v>
      </c>
      <c r="L717" s="7" t="s">
        <v>16</v>
      </c>
      <c r="M717" s="6" t="s">
        <v>16</v>
      </c>
      <c r="N717" s="7" t="s">
        <v>19</v>
      </c>
      <c r="O717" s="7">
        <v>495.80682416846599</v>
      </c>
      <c r="P717" s="2" t="s">
        <v>16</v>
      </c>
    </row>
    <row r="718" spans="1:16" x14ac:dyDescent="0.3">
      <c r="A718" s="19">
        <v>41758</v>
      </c>
      <c r="B718" s="5">
        <v>1</v>
      </c>
      <c r="C718" s="6">
        <v>1.6666666666666701E-2</v>
      </c>
      <c r="D718" s="5" t="s">
        <v>42</v>
      </c>
      <c r="E718" s="5" t="s">
        <v>17</v>
      </c>
      <c r="F718" s="5" t="s">
        <v>18</v>
      </c>
      <c r="G718" s="5">
        <v>50</v>
      </c>
      <c r="H718" s="5">
        <v>1</v>
      </c>
      <c r="I718" s="7">
        <v>47.2938519490408</v>
      </c>
      <c r="J718" s="7">
        <v>57.9022329840042</v>
      </c>
      <c r="K718" s="7" t="s">
        <v>16</v>
      </c>
      <c r="L718" s="7" t="s">
        <v>16</v>
      </c>
      <c r="M718" s="6" t="s">
        <v>16</v>
      </c>
      <c r="N718" s="7" t="s">
        <v>19</v>
      </c>
      <c r="O718" s="7">
        <v>512.81525688703005</v>
      </c>
      <c r="P718" s="2" t="s">
        <v>16</v>
      </c>
    </row>
    <row r="719" spans="1:16" x14ac:dyDescent="0.3">
      <c r="A719" s="19">
        <v>41758</v>
      </c>
      <c r="B719" s="5">
        <v>1</v>
      </c>
      <c r="C719" s="6">
        <v>1.6666666666666701E-2</v>
      </c>
      <c r="D719" s="5" t="s">
        <v>42</v>
      </c>
      <c r="E719" s="5" t="s">
        <v>17</v>
      </c>
      <c r="F719" s="5" t="s">
        <v>18</v>
      </c>
      <c r="G719" s="5">
        <v>30</v>
      </c>
      <c r="H719" s="5">
        <v>1</v>
      </c>
      <c r="I719" s="7">
        <v>46.242261200587699</v>
      </c>
      <c r="J719" s="7">
        <v>57.254878843583803</v>
      </c>
      <c r="K719" s="7" t="s">
        <v>16</v>
      </c>
      <c r="L719" s="7" t="s">
        <v>16</v>
      </c>
      <c r="M719" s="6" t="s">
        <v>16</v>
      </c>
      <c r="N719" s="7" t="s">
        <v>19</v>
      </c>
      <c r="O719" s="7">
        <v>507.08191876329602</v>
      </c>
      <c r="P719" s="2" t="s">
        <v>16</v>
      </c>
    </row>
    <row r="720" spans="1:16" x14ac:dyDescent="0.3">
      <c r="A720" s="19">
        <v>41758</v>
      </c>
      <c r="B720" s="5">
        <v>1</v>
      </c>
      <c r="C720" s="6">
        <v>1.6666666666666701E-2</v>
      </c>
      <c r="D720" s="5" t="s">
        <v>42</v>
      </c>
      <c r="E720" s="5" t="s">
        <v>17</v>
      </c>
      <c r="F720" s="5" t="s">
        <v>18</v>
      </c>
      <c r="G720" s="5">
        <v>10</v>
      </c>
      <c r="H720" s="5">
        <v>1</v>
      </c>
      <c r="I720" s="7">
        <v>46.765100823257796</v>
      </c>
      <c r="J720" s="7">
        <v>58.556906454961698</v>
      </c>
      <c r="K720" s="7" t="s">
        <v>16</v>
      </c>
      <c r="L720" s="7" t="s">
        <v>16</v>
      </c>
      <c r="M720" s="6" t="s">
        <v>16</v>
      </c>
      <c r="N720" s="7" t="s">
        <v>19</v>
      </c>
      <c r="O720" s="7">
        <v>507.08191876329602</v>
      </c>
      <c r="P720" s="2" t="s">
        <v>16</v>
      </c>
    </row>
    <row r="721" spans="1:16" x14ac:dyDescent="0.3">
      <c r="A721" s="19">
        <v>41758</v>
      </c>
      <c r="B721" s="5">
        <v>1</v>
      </c>
      <c r="C721" s="6">
        <v>1.6666666666666701E-2</v>
      </c>
      <c r="D721" s="5" t="s">
        <v>42</v>
      </c>
      <c r="E721" s="5" t="s">
        <v>17</v>
      </c>
      <c r="F721" s="5" t="s">
        <v>18</v>
      </c>
      <c r="G721" s="5">
        <v>0</v>
      </c>
      <c r="H721" s="5">
        <v>1</v>
      </c>
      <c r="I721" s="7">
        <v>45.214052838145903</v>
      </c>
      <c r="J721" s="7">
        <v>55.981802145145501</v>
      </c>
      <c r="K721" s="7" t="s">
        <v>16</v>
      </c>
      <c r="L721" s="7" t="s">
        <v>16</v>
      </c>
      <c r="M721" s="6" t="s">
        <v>16</v>
      </c>
      <c r="N721" s="7" t="s">
        <v>19</v>
      </c>
      <c r="O721" s="7">
        <v>501.41268007029998</v>
      </c>
      <c r="P721" s="2" t="s">
        <v>16</v>
      </c>
    </row>
    <row r="722" spans="1:16" x14ac:dyDescent="0.3">
      <c r="A722" s="19">
        <v>41758</v>
      </c>
      <c r="B722" s="5">
        <v>33</v>
      </c>
      <c r="C722" s="6">
        <v>0.55500000011331097</v>
      </c>
      <c r="D722" s="5" t="s">
        <v>47</v>
      </c>
      <c r="E722" s="5" t="s">
        <v>17</v>
      </c>
      <c r="F722" s="5" t="s">
        <v>18</v>
      </c>
      <c r="G722" s="5">
        <v>10</v>
      </c>
      <c r="H722" s="5">
        <v>1</v>
      </c>
      <c r="I722" s="7">
        <v>206.27810117570399</v>
      </c>
      <c r="J722" s="7">
        <v>1410.6330750140601</v>
      </c>
      <c r="K722" s="7">
        <v>163.052385997051</v>
      </c>
      <c r="L722" s="7">
        <v>1360.03877840218</v>
      </c>
      <c r="M722" s="6">
        <v>0.11988804186054999</v>
      </c>
      <c r="N722" s="7">
        <v>1.35673167627406</v>
      </c>
      <c r="O722" s="7">
        <v>428.386659111982</v>
      </c>
      <c r="P722" s="2" t="s">
        <v>16</v>
      </c>
    </row>
    <row r="723" spans="1:16" x14ac:dyDescent="0.3">
      <c r="A723" s="19">
        <v>41758</v>
      </c>
      <c r="B723" s="5">
        <v>33</v>
      </c>
      <c r="C723" s="6">
        <v>0.55500000011331097</v>
      </c>
      <c r="D723" s="5" t="s">
        <v>47</v>
      </c>
      <c r="E723" s="5" t="s">
        <v>17</v>
      </c>
      <c r="F723" s="5" t="s">
        <v>18</v>
      </c>
      <c r="G723" s="5">
        <v>10</v>
      </c>
      <c r="H723" s="5">
        <v>2</v>
      </c>
      <c r="I723" s="7">
        <v>215.76667794536701</v>
      </c>
      <c r="J723" s="7">
        <v>1363.84691289282</v>
      </c>
      <c r="K723" s="7">
        <v>172.54096276671299</v>
      </c>
      <c r="L723" s="7">
        <v>1313.2526162809399</v>
      </c>
      <c r="M723" s="6">
        <v>0.13138444243525599</v>
      </c>
      <c r="N723" s="7">
        <v>2.2112359956365601</v>
      </c>
      <c r="O723" s="7">
        <v>423.59724317436797</v>
      </c>
      <c r="P723" s="2" t="s">
        <v>16</v>
      </c>
    </row>
    <row r="724" spans="1:16" x14ac:dyDescent="0.3">
      <c r="A724" s="19">
        <v>41758</v>
      </c>
      <c r="B724" s="5">
        <v>33</v>
      </c>
      <c r="C724" s="6">
        <v>0.55500000011331097</v>
      </c>
      <c r="D724" s="5" t="s">
        <v>47</v>
      </c>
      <c r="E724" s="5" t="s">
        <v>17</v>
      </c>
      <c r="F724" s="5" t="s">
        <v>18</v>
      </c>
      <c r="G724" s="5">
        <v>10</v>
      </c>
      <c r="H724" s="5">
        <v>3</v>
      </c>
      <c r="I724" s="7">
        <v>206.27810117570399</v>
      </c>
      <c r="J724" s="7">
        <v>1379.2672921477099</v>
      </c>
      <c r="K724" s="7">
        <v>163.052385997051</v>
      </c>
      <c r="L724" s="7">
        <v>1328.6729955358301</v>
      </c>
      <c r="M724" s="6">
        <v>0.12271822076981</v>
      </c>
      <c r="N724" s="7">
        <v>1.56452360436738</v>
      </c>
      <c r="O724" s="7">
        <v>418.86137350047602</v>
      </c>
      <c r="P724" s="2" t="s">
        <v>16</v>
      </c>
    </row>
    <row r="725" spans="1:16" x14ac:dyDescent="0.3">
      <c r="A725" s="19">
        <v>41758</v>
      </c>
      <c r="B725" s="5">
        <v>33</v>
      </c>
      <c r="C725" s="6">
        <v>0.55500000011331097</v>
      </c>
      <c r="D725" s="5" t="s">
        <v>47</v>
      </c>
      <c r="E725" s="5" t="s">
        <v>17</v>
      </c>
      <c r="F725" s="5" t="s">
        <v>18</v>
      </c>
      <c r="G725" s="5">
        <v>30</v>
      </c>
      <c r="H725" s="5">
        <v>1</v>
      </c>
      <c r="I725" s="7">
        <v>213.35437974658601</v>
      </c>
      <c r="J725" s="7">
        <v>1348.59893538901</v>
      </c>
      <c r="K725" s="7">
        <v>168.14032690843999</v>
      </c>
      <c r="L725" s="7">
        <v>1296.26902392086</v>
      </c>
      <c r="M725" s="6">
        <v>0.12971098113558399</v>
      </c>
      <c r="N725" s="7">
        <v>2.08511167695917</v>
      </c>
      <c r="O725" s="7">
        <v>404.96908891277701</v>
      </c>
      <c r="P725" s="2" t="s">
        <v>16</v>
      </c>
    </row>
    <row r="726" spans="1:16" x14ac:dyDescent="0.3">
      <c r="A726" s="19">
        <v>41758</v>
      </c>
      <c r="B726" s="5">
        <v>33</v>
      </c>
      <c r="C726" s="6">
        <v>0.55500000011331097</v>
      </c>
      <c r="D726" s="5" t="s">
        <v>47</v>
      </c>
      <c r="E726" s="5" t="s">
        <v>17</v>
      </c>
      <c r="F726" s="5" t="s">
        <v>18</v>
      </c>
      <c r="G726" s="5">
        <v>30</v>
      </c>
      <c r="H726" s="5">
        <v>2</v>
      </c>
      <c r="I726" s="7">
        <v>206.27810117570399</v>
      </c>
      <c r="J726" s="7">
        <v>1333.52143216332</v>
      </c>
      <c r="K726" s="7">
        <v>161.06404833755801</v>
      </c>
      <c r="L726" s="7">
        <v>1281.1915206951701</v>
      </c>
      <c r="M726" s="6">
        <v>0.12571426343047101</v>
      </c>
      <c r="N726" s="7">
        <v>1.78630732540267</v>
      </c>
      <c r="O726" s="7">
        <v>414.17845143644001</v>
      </c>
      <c r="P726" s="2" t="s">
        <v>16</v>
      </c>
    </row>
    <row r="727" spans="1:16" x14ac:dyDescent="0.3">
      <c r="A727" s="19">
        <v>41758</v>
      </c>
      <c r="B727" s="5">
        <v>33</v>
      </c>
      <c r="C727" s="6">
        <v>0.55500000011331097</v>
      </c>
      <c r="D727" s="5" t="s">
        <v>47</v>
      </c>
      <c r="E727" s="5" t="s">
        <v>17</v>
      </c>
      <c r="F727" s="5" t="s">
        <v>18</v>
      </c>
      <c r="G727" s="5">
        <v>30</v>
      </c>
      <c r="H727" s="5">
        <v>3</v>
      </c>
      <c r="I727" s="7">
        <v>215.76667794536701</v>
      </c>
      <c r="J727" s="7">
        <v>1363.84691289282</v>
      </c>
      <c r="K727" s="7">
        <v>170.55262510722099</v>
      </c>
      <c r="L727" s="7">
        <v>1311.5170014246701</v>
      </c>
      <c r="M727" s="6">
        <v>0.13004225253805601</v>
      </c>
      <c r="N727" s="7">
        <v>2.1100309940188899</v>
      </c>
      <c r="O727" s="7">
        <v>395.96449889187897</v>
      </c>
      <c r="P727" s="2" t="s">
        <v>16</v>
      </c>
    </row>
    <row r="728" spans="1:16" x14ac:dyDescent="0.3">
      <c r="A728" s="19">
        <v>41758</v>
      </c>
      <c r="B728" s="5">
        <v>33</v>
      </c>
      <c r="C728" s="6">
        <v>0.55500000011331097</v>
      </c>
      <c r="D728" s="5" t="s">
        <v>47</v>
      </c>
      <c r="E728" s="5" t="s">
        <v>17</v>
      </c>
      <c r="F728" s="5" t="s">
        <v>18</v>
      </c>
      <c r="G728" s="5">
        <v>50</v>
      </c>
      <c r="H728" s="5">
        <v>1</v>
      </c>
      <c r="I728" s="7">
        <v>228.24351004383601</v>
      </c>
      <c r="J728" s="7">
        <v>1218.8141848422899</v>
      </c>
      <c r="K728" s="7">
        <v>179.32726352564799</v>
      </c>
      <c r="L728" s="7">
        <v>1166.48427337414</v>
      </c>
      <c r="M728" s="6">
        <v>0.15373311721291399</v>
      </c>
      <c r="N728" s="7">
        <v>3.9552342750584999</v>
      </c>
      <c r="O728" s="7">
        <v>382.83162999241398</v>
      </c>
      <c r="P728" s="2" t="s">
        <v>16</v>
      </c>
    </row>
    <row r="729" spans="1:16" x14ac:dyDescent="0.3">
      <c r="A729" s="19">
        <v>41758</v>
      </c>
      <c r="B729" s="5">
        <v>33</v>
      </c>
      <c r="C729" s="6">
        <v>0.55500000011331097</v>
      </c>
      <c r="D729" s="5" t="s">
        <v>47</v>
      </c>
      <c r="E729" s="5" t="s">
        <v>17</v>
      </c>
      <c r="F729" s="5" t="s">
        <v>18</v>
      </c>
      <c r="G729" s="5">
        <v>50</v>
      </c>
      <c r="H729" s="5">
        <v>2</v>
      </c>
      <c r="I729" s="7">
        <v>238.74247263309999</v>
      </c>
      <c r="J729" s="7">
        <v>1165.2154917032201</v>
      </c>
      <c r="K729" s="7">
        <v>189.826226114912</v>
      </c>
      <c r="L729" s="7">
        <v>1112.8855802350699</v>
      </c>
      <c r="M729" s="6">
        <v>0.17057119751234001</v>
      </c>
      <c r="N729" s="7">
        <v>5.3470334375826702</v>
      </c>
      <c r="O729" s="7">
        <v>395.96449889187897</v>
      </c>
      <c r="P729" s="2" t="s">
        <v>16</v>
      </c>
    </row>
    <row r="730" spans="1:16" x14ac:dyDescent="0.3">
      <c r="A730" s="19">
        <v>41758</v>
      </c>
      <c r="B730" s="5">
        <v>33</v>
      </c>
      <c r="C730" s="6">
        <v>0.55500000011331097</v>
      </c>
      <c r="D730" s="5" t="s">
        <v>47</v>
      </c>
      <c r="E730" s="5" t="s">
        <v>17</v>
      </c>
      <c r="F730" s="5" t="s">
        <v>18</v>
      </c>
      <c r="G730" s="5">
        <v>50</v>
      </c>
      <c r="H730" s="5">
        <v>3</v>
      </c>
      <c r="I730" s="7">
        <v>225.691719315976</v>
      </c>
      <c r="J730" s="7">
        <v>1101.5194941884499</v>
      </c>
      <c r="K730" s="7">
        <v>176.77547279778801</v>
      </c>
      <c r="L730" s="7">
        <v>1049.1895827203</v>
      </c>
      <c r="M730" s="6">
        <v>0.16848763627585001</v>
      </c>
      <c r="N730" s="7">
        <v>5.1709821687416699</v>
      </c>
      <c r="O730" s="7">
        <v>382.83162999241398</v>
      </c>
      <c r="P730" s="2" t="s">
        <v>16</v>
      </c>
    </row>
    <row r="731" spans="1:16" x14ac:dyDescent="0.3">
      <c r="A731" s="19">
        <v>41758</v>
      </c>
      <c r="B731" s="5">
        <v>33</v>
      </c>
      <c r="C731" s="6">
        <v>0.55500000011331097</v>
      </c>
      <c r="D731" s="5" t="s">
        <v>47</v>
      </c>
      <c r="E731" s="5" t="s">
        <v>17</v>
      </c>
      <c r="F731" s="5" t="s">
        <v>18</v>
      </c>
      <c r="G731" s="5">
        <v>80</v>
      </c>
      <c r="H731" s="5">
        <v>1</v>
      </c>
      <c r="I731" s="7">
        <v>353.85727194245402</v>
      </c>
      <c r="J731" s="7">
        <v>664.14915587652001</v>
      </c>
      <c r="K731" s="7">
        <v>300.33733106530599</v>
      </c>
      <c r="L731" s="7">
        <v>609.41212324773801</v>
      </c>
      <c r="M731" s="6">
        <v>0.49283123785709998</v>
      </c>
      <c r="N731" s="7">
        <v>58.601247560548799</v>
      </c>
      <c r="O731" s="7">
        <v>391.53756672351301</v>
      </c>
      <c r="P731" s="2" t="s">
        <v>16</v>
      </c>
    </row>
    <row r="732" spans="1:16" x14ac:dyDescent="0.3">
      <c r="A732" s="19">
        <v>41758</v>
      </c>
      <c r="B732" s="5">
        <v>33</v>
      </c>
      <c r="C732" s="6">
        <v>0.55500000011331097</v>
      </c>
      <c r="D732" s="5" t="s">
        <v>47</v>
      </c>
      <c r="E732" s="5" t="s">
        <v>17</v>
      </c>
      <c r="F732" s="5" t="s">
        <v>18</v>
      </c>
      <c r="G732" s="5">
        <v>80</v>
      </c>
      <c r="H732" s="5">
        <v>2</v>
      </c>
      <c r="I732" s="7">
        <v>361.904305625201</v>
      </c>
      <c r="J732" s="7">
        <v>649.38163157621102</v>
      </c>
      <c r="K732" s="7">
        <v>308.384364748054</v>
      </c>
      <c r="L732" s="7">
        <v>594.64459894742902</v>
      </c>
      <c r="M732" s="6">
        <v>0.51860281804277697</v>
      </c>
      <c r="N732" s="7">
        <v>67.586669967770206</v>
      </c>
      <c r="O732" s="7">
        <v>382.83162999241398</v>
      </c>
      <c r="P732" s="2" t="s">
        <v>16</v>
      </c>
    </row>
    <row r="733" spans="1:16" x14ac:dyDescent="0.3">
      <c r="A733" s="19">
        <v>41758</v>
      </c>
      <c r="B733" s="5">
        <v>33</v>
      </c>
      <c r="C733" s="6">
        <v>0.55500000011331097</v>
      </c>
      <c r="D733" s="5" t="s">
        <v>47</v>
      </c>
      <c r="E733" s="5" t="s">
        <v>17</v>
      </c>
      <c r="F733" s="5" t="s">
        <v>18</v>
      </c>
      <c r="G733" s="5">
        <v>80</v>
      </c>
      <c r="H733" s="5">
        <v>3</v>
      </c>
      <c r="I733" s="7">
        <v>365.99618836802301</v>
      </c>
      <c r="J733" s="7">
        <v>607.02017418659295</v>
      </c>
      <c r="K733" s="7">
        <v>312.47624749087601</v>
      </c>
      <c r="L733" s="7">
        <v>552.28314155781095</v>
      </c>
      <c r="M733" s="6">
        <v>0.56578994355953405</v>
      </c>
      <c r="N733" s="7">
        <v>88.544480741865698</v>
      </c>
      <c r="O733" s="7">
        <v>357.85817063853898</v>
      </c>
      <c r="P733" s="2" t="s">
        <v>16</v>
      </c>
    </row>
    <row r="734" spans="1:16" x14ac:dyDescent="0.3">
      <c r="A734" s="19">
        <v>41758</v>
      </c>
      <c r="B734" s="5">
        <v>33</v>
      </c>
      <c r="C734" s="6">
        <v>0.55500000011331097</v>
      </c>
      <c r="D734" s="5" t="s">
        <v>47</v>
      </c>
      <c r="E734" s="5" t="s">
        <v>17</v>
      </c>
      <c r="F734" s="5" t="s">
        <v>18</v>
      </c>
      <c r="G734" s="5">
        <v>200</v>
      </c>
      <c r="H734" s="5">
        <v>1</v>
      </c>
      <c r="I734" s="7">
        <v>210.969051340617</v>
      </c>
      <c r="J734" s="7">
        <v>702.55396233282397</v>
      </c>
      <c r="K734" s="7">
        <v>155.61313268111999</v>
      </c>
      <c r="L734" s="7">
        <v>644.65172934882003</v>
      </c>
      <c r="M734" s="6">
        <v>0.24139101098558899</v>
      </c>
      <c r="N734" s="7">
        <v>12.0693867324855</v>
      </c>
      <c r="O734" s="7">
        <v>378.55152492586302</v>
      </c>
      <c r="P734" s="2" t="s">
        <v>16</v>
      </c>
    </row>
    <row r="735" spans="1:16" x14ac:dyDescent="0.3">
      <c r="A735" s="19">
        <v>41758</v>
      </c>
      <c r="B735" s="5">
        <v>33</v>
      </c>
      <c r="C735" s="6">
        <v>0.55500000011331097</v>
      </c>
      <c r="D735" s="5" t="s">
        <v>47</v>
      </c>
      <c r="E735" s="5" t="s">
        <v>17</v>
      </c>
      <c r="F735" s="5" t="s">
        <v>18</v>
      </c>
      <c r="G735" s="5">
        <v>200</v>
      </c>
      <c r="H735" s="5">
        <v>2</v>
      </c>
      <c r="I735" s="7">
        <v>206.27810117570399</v>
      </c>
      <c r="J735" s="7">
        <v>879.70272548681999</v>
      </c>
      <c r="K735" s="7">
        <v>150.92218251620699</v>
      </c>
      <c r="L735" s="7">
        <v>821.80049250281604</v>
      </c>
      <c r="M735" s="6">
        <v>0.183648201592785</v>
      </c>
      <c r="N735" s="7">
        <v>6.47780935538976</v>
      </c>
      <c r="O735" s="7">
        <v>387.16012820540601</v>
      </c>
      <c r="P735" s="2" t="s">
        <v>16</v>
      </c>
    </row>
    <row r="736" spans="1:16" x14ac:dyDescent="0.3">
      <c r="A736" s="19">
        <v>41758</v>
      </c>
      <c r="B736" s="5">
        <v>33</v>
      </c>
      <c r="C736" s="6">
        <v>0.55500000011331097</v>
      </c>
      <c r="D736" s="5" t="s">
        <v>47</v>
      </c>
      <c r="E736" s="5" t="s">
        <v>17</v>
      </c>
      <c r="F736" s="5" t="s">
        <v>18</v>
      </c>
      <c r="G736" s="5">
        <v>200</v>
      </c>
      <c r="H736" s="5">
        <v>3</v>
      </c>
      <c r="I736" s="7">
        <v>188.534409475085</v>
      </c>
      <c r="J736" s="7">
        <v>995.51286091584996</v>
      </c>
      <c r="K736" s="7">
        <v>133.17849081558799</v>
      </c>
      <c r="L736" s="7">
        <v>937.61062793184601</v>
      </c>
      <c r="M736" s="6">
        <v>0.14204029567086801</v>
      </c>
      <c r="N736" s="7">
        <v>3.0286864646723202</v>
      </c>
      <c r="O736" s="7">
        <v>382.83162999241398</v>
      </c>
      <c r="P736" s="2" t="s">
        <v>16</v>
      </c>
    </row>
    <row r="737" spans="1:16" x14ac:dyDescent="0.3">
      <c r="A737" s="19">
        <v>41758</v>
      </c>
      <c r="B737" s="5">
        <v>33</v>
      </c>
      <c r="C737" s="6">
        <v>0.55500000011331097</v>
      </c>
      <c r="D737" s="5" t="s">
        <v>47</v>
      </c>
      <c r="E737" s="5" t="s">
        <v>17</v>
      </c>
      <c r="F737" s="5" t="s">
        <v>18</v>
      </c>
      <c r="G737" s="5">
        <v>0</v>
      </c>
      <c r="H737" s="5">
        <v>1</v>
      </c>
      <c r="I737" s="7">
        <v>199.43652000579601</v>
      </c>
      <c r="J737" s="7">
        <v>1289.29281522358</v>
      </c>
      <c r="K737" s="7">
        <v>157.64446277404301</v>
      </c>
      <c r="L737" s="7">
        <v>1238.6985186116999</v>
      </c>
      <c r="M737" s="6">
        <v>0.127266207560114</v>
      </c>
      <c r="N737" s="7">
        <v>1.9019320505602599</v>
      </c>
      <c r="O737" s="7">
        <v>391.53756672351301</v>
      </c>
      <c r="P737" s="2" t="s">
        <v>16</v>
      </c>
    </row>
    <row r="738" spans="1:16" x14ac:dyDescent="0.3">
      <c r="A738" s="19">
        <v>41758</v>
      </c>
      <c r="B738" s="5">
        <v>33</v>
      </c>
      <c r="C738" s="6">
        <v>0.55500000011331097</v>
      </c>
      <c r="D738" s="5" t="s">
        <v>47</v>
      </c>
      <c r="E738" s="5" t="s">
        <v>17</v>
      </c>
      <c r="F738" s="5" t="s">
        <v>18</v>
      </c>
      <c r="G738" s="5">
        <v>0</v>
      </c>
      <c r="H738" s="5">
        <v>2</v>
      </c>
      <c r="I738" s="7">
        <v>188.534409475085</v>
      </c>
      <c r="J738" s="7">
        <v>1318.61249729222</v>
      </c>
      <c r="K738" s="7">
        <v>146.74235224333199</v>
      </c>
      <c r="L738" s="7">
        <v>1268.01820068034</v>
      </c>
      <c r="M738" s="6">
        <v>0.11572574602209899</v>
      </c>
      <c r="N738" s="7">
        <v>1.05411815992587</v>
      </c>
      <c r="O738" s="7">
        <v>404.96908891277701</v>
      </c>
      <c r="P738" s="2" t="s">
        <v>16</v>
      </c>
    </row>
    <row r="739" spans="1:16" x14ac:dyDescent="0.3">
      <c r="A739" s="19">
        <v>41758</v>
      </c>
      <c r="B739" s="5">
        <v>33</v>
      </c>
      <c r="C739" s="6">
        <v>0.55500000011331097</v>
      </c>
      <c r="D739" s="5" t="s">
        <v>47</v>
      </c>
      <c r="E739" s="5" t="s">
        <v>17</v>
      </c>
      <c r="F739" s="5" t="s">
        <v>18</v>
      </c>
      <c r="G739" s="5">
        <v>0</v>
      </c>
      <c r="H739" s="5">
        <v>3</v>
      </c>
      <c r="I739" s="7">
        <v>201.69145547303299</v>
      </c>
      <c r="J739" s="7">
        <v>1318.61249729222</v>
      </c>
      <c r="K739" s="7">
        <v>159.89939824128001</v>
      </c>
      <c r="L739" s="7">
        <v>1268.01820068034</v>
      </c>
      <c r="M739" s="6">
        <v>0.12610181632683901</v>
      </c>
      <c r="N739" s="7">
        <v>1.8151336214579401</v>
      </c>
      <c r="O739" s="7">
        <v>395.96449889187897</v>
      </c>
      <c r="P739" s="2" t="s">
        <v>16</v>
      </c>
    </row>
    <row r="740" spans="1:16" x14ac:dyDescent="0.3">
      <c r="A740" s="19">
        <v>41758</v>
      </c>
      <c r="B740" s="5">
        <v>33</v>
      </c>
      <c r="C740" s="6">
        <v>0.55500000011331097</v>
      </c>
      <c r="D740" s="5" t="s">
        <v>42</v>
      </c>
      <c r="E740" s="5" t="s">
        <v>17</v>
      </c>
      <c r="F740" s="5" t="s">
        <v>18</v>
      </c>
      <c r="G740" s="5">
        <v>200</v>
      </c>
      <c r="H740" s="5">
        <v>1</v>
      </c>
      <c r="I740" s="7">
        <v>55.3559186594971</v>
      </c>
      <c r="J740" s="7">
        <v>57.9022329840042</v>
      </c>
      <c r="K740" s="7" t="s">
        <v>16</v>
      </c>
      <c r="L740" s="7" t="s">
        <v>16</v>
      </c>
      <c r="M740" s="6" t="s">
        <v>16</v>
      </c>
      <c r="N740" s="7" t="s">
        <v>19</v>
      </c>
      <c r="O740" s="7">
        <v>409.54788502142202</v>
      </c>
      <c r="P740" s="2" t="s">
        <v>16</v>
      </c>
    </row>
    <row r="741" spans="1:16" x14ac:dyDescent="0.3">
      <c r="A741" s="19">
        <v>41758</v>
      </c>
      <c r="B741" s="5">
        <v>33</v>
      </c>
      <c r="C741" s="6">
        <v>0.55500000011331097</v>
      </c>
      <c r="D741" s="5" t="s">
        <v>42</v>
      </c>
      <c r="E741" s="5" t="s">
        <v>17</v>
      </c>
      <c r="F741" s="5" t="s">
        <v>18</v>
      </c>
      <c r="G741" s="5">
        <v>80</v>
      </c>
      <c r="H741" s="5">
        <v>1</v>
      </c>
      <c r="I741" s="7">
        <v>53.519940877147697</v>
      </c>
      <c r="J741" s="7">
        <v>54.737032628782202</v>
      </c>
      <c r="K741" s="7" t="s">
        <v>16</v>
      </c>
      <c r="L741" s="7" t="s">
        <v>16</v>
      </c>
      <c r="M741" s="6" t="s">
        <v>16</v>
      </c>
      <c r="N741" s="7" t="s">
        <v>19</v>
      </c>
      <c r="O741" s="7">
        <v>423.59724317436797</v>
      </c>
      <c r="P741" s="2" t="s">
        <v>16</v>
      </c>
    </row>
    <row r="742" spans="1:16" x14ac:dyDescent="0.3">
      <c r="A742" s="19">
        <v>41758</v>
      </c>
      <c r="B742" s="5">
        <v>33</v>
      </c>
      <c r="C742" s="6">
        <v>0.55500000011331097</v>
      </c>
      <c r="D742" s="5" t="s">
        <v>42</v>
      </c>
      <c r="E742" s="5" t="s">
        <v>17</v>
      </c>
      <c r="F742" s="5" t="s">
        <v>18</v>
      </c>
      <c r="G742" s="5">
        <v>50</v>
      </c>
      <c r="H742" s="5">
        <v>1</v>
      </c>
      <c r="I742" s="7">
        <v>48.916246518187997</v>
      </c>
      <c r="J742" s="7">
        <v>52.329911468149497</v>
      </c>
      <c r="K742" s="7" t="s">
        <v>16</v>
      </c>
      <c r="L742" s="7" t="s">
        <v>16</v>
      </c>
      <c r="M742" s="6" t="s">
        <v>16</v>
      </c>
      <c r="N742" s="7" t="s">
        <v>19</v>
      </c>
      <c r="O742" s="7">
        <v>453.15836376008201</v>
      </c>
      <c r="P742" s="2" t="s">
        <v>16</v>
      </c>
    </row>
    <row r="743" spans="1:16" x14ac:dyDescent="0.3">
      <c r="A743" s="19">
        <v>41758</v>
      </c>
      <c r="B743" s="5">
        <v>33</v>
      </c>
      <c r="C743" s="6">
        <v>0.55500000011331097</v>
      </c>
      <c r="D743" s="5" t="s">
        <v>42</v>
      </c>
      <c r="E743" s="5" t="s">
        <v>17</v>
      </c>
      <c r="F743" s="5" t="s">
        <v>18</v>
      </c>
      <c r="G743" s="5">
        <v>30</v>
      </c>
      <c r="H743" s="5">
        <v>1</v>
      </c>
      <c r="I743" s="7">
        <v>45.214052838145903</v>
      </c>
      <c r="J743" s="7">
        <v>52.329911468149497</v>
      </c>
      <c r="K743" s="7" t="s">
        <v>16</v>
      </c>
      <c r="L743" s="7" t="s">
        <v>16</v>
      </c>
      <c r="M743" s="6" t="s">
        <v>16</v>
      </c>
      <c r="N743" s="7" t="s">
        <v>19</v>
      </c>
      <c r="O743" s="7">
        <v>463.463593879499</v>
      </c>
      <c r="P743" s="2" t="s">
        <v>16</v>
      </c>
    </row>
    <row r="744" spans="1:16" x14ac:dyDescent="0.3">
      <c r="A744" s="19">
        <v>41758</v>
      </c>
      <c r="B744" s="5">
        <v>33</v>
      </c>
      <c r="C744" s="6">
        <v>0.55500000011331097</v>
      </c>
      <c r="D744" s="5" t="s">
        <v>42</v>
      </c>
      <c r="E744" s="5" t="s">
        <v>17</v>
      </c>
      <c r="F744" s="5" t="s">
        <v>18</v>
      </c>
      <c r="G744" s="5">
        <v>10</v>
      </c>
      <c r="H744" s="5">
        <v>1</v>
      </c>
      <c r="I744" s="7">
        <v>43.225715178653601</v>
      </c>
      <c r="J744" s="7">
        <v>50.594296611880601</v>
      </c>
      <c r="K744" s="7" t="s">
        <v>16</v>
      </c>
      <c r="L744" s="7" t="s">
        <v>16</v>
      </c>
      <c r="M744" s="6" t="s">
        <v>16</v>
      </c>
      <c r="N744" s="7" t="s">
        <v>19</v>
      </c>
      <c r="O744" s="7">
        <v>468.70376000144</v>
      </c>
      <c r="P744" s="2" t="s">
        <v>16</v>
      </c>
    </row>
    <row r="745" spans="1:16" x14ac:dyDescent="0.3">
      <c r="A745" s="19">
        <v>41758</v>
      </c>
      <c r="B745" s="5">
        <v>33</v>
      </c>
      <c r="C745" s="6">
        <v>0.55500000011331097</v>
      </c>
      <c r="D745" s="5" t="s">
        <v>42</v>
      </c>
      <c r="E745" s="5" t="s">
        <v>17</v>
      </c>
      <c r="F745" s="5" t="s">
        <v>18</v>
      </c>
      <c r="G745" s="5">
        <v>0</v>
      </c>
      <c r="H745" s="5">
        <v>1</v>
      </c>
      <c r="I745" s="7">
        <v>41.792057231752999</v>
      </c>
      <c r="J745" s="7">
        <v>50.594296611880601</v>
      </c>
      <c r="K745" s="7" t="s">
        <v>16</v>
      </c>
      <c r="L745" s="7" t="s">
        <v>16</v>
      </c>
      <c r="M745" s="6" t="s">
        <v>16</v>
      </c>
      <c r="N745" s="7" t="s">
        <v>19</v>
      </c>
      <c r="O745" s="7">
        <v>484.78243415098001</v>
      </c>
      <c r="P745" s="2" t="s">
        <v>16</v>
      </c>
    </row>
    <row r="746" spans="1:16" x14ac:dyDescent="0.3">
      <c r="A746" s="19">
        <v>41758</v>
      </c>
      <c r="B746" s="5">
        <v>65</v>
      </c>
      <c r="C746" s="6">
        <v>1.0813888889426999</v>
      </c>
      <c r="D746" s="5" t="s">
        <v>47</v>
      </c>
      <c r="E746" s="5" t="s">
        <v>17</v>
      </c>
      <c r="F746" s="5" t="s">
        <v>18</v>
      </c>
      <c r="G746" s="5">
        <v>10</v>
      </c>
      <c r="H746" s="5">
        <v>1</v>
      </c>
      <c r="I746" s="7">
        <v>188.534409475085</v>
      </c>
      <c r="J746" s="7">
        <v>1303.8702461605901</v>
      </c>
      <c r="K746" s="7">
        <v>147.20959262235399</v>
      </c>
      <c r="L746" s="7">
        <v>1258.65619332244</v>
      </c>
      <c r="M746" s="6">
        <v>0.116957747002991</v>
      </c>
      <c r="N746" s="7">
        <v>1.14332198497281</v>
      </c>
      <c r="O746" s="7">
        <v>400.44148431206401</v>
      </c>
      <c r="P746" s="2" t="s">
        <v>16</v>
      </c>
    </row>
    <row r="747" spans="1:16" x14ac:dyDescent="0.3">
      <c r="A747" s="19">
        <v>41758</v>
      </c>
      <c r="B747" s="5">
        <v>65</v>
      </c>
      <c r="C747" s="6">
        <v>1.0813888889426999</v>
      </c>
      <c r="D747" s="5" t="s">
        <v>47</v>
      </c>
      <c r="E747" s="5" t="s">
        <v>17</v>
      </c>
      <c r="F747" s="5" t="s">
        <v>18</v>
      </c>
      <c r="G747" s="5">
        <v>10</v>
      </c>
      <c r="H747" s="5">
        <v>2</v>
      </c>
      <c r="I747" s="7">
        <v>186.42657141261901</v>
      </c>
      <c r="J747" s="7">
        <v>1260.62506369433</v>
      </c>
      <c r="K747" s="7">
        <v>145.10175455988801</v>
      </c>
      <c r="L747" s="7">
        <v>1215.4110108561799</v>
      </c>
      <c r="M747" s="6">
        <v>0.11938492679745701</v>
      </c>
      <c r="N747" s="7">
        <v>1.3199656710649399</v>
      </c>
      <c r="O747" s="7">
        <v>387.16012820540601</v>
      </c>
      <c r="P747" s="2" t="s">
        <v>16</v>
      </c>
    </row>
    <row r="748" spans="1:16" x14ac:dyDescent="0.3">
      <c r="A748" s="19">
        <v>41758</v>
      </c>
      <c r="B748" s="5">
        <v>65</v>
      </c>
      <c r="C748" s="6">
        <v>1.0813888889426999</v>
      </c>
      <c r="D748" s="5" t="s">
        <v>47</v>
      </c>
      <c r="E748" s="5" t="s">
        <v>17</v>
      </c>
      <c r="F748" s="5" t="s">
        <v>18</v>
      </c>
      <c r="G748" s="5">
        <v>10</v>
      </c>
      <c r="H748" s="5">
        <v>3</v>
      </c>
      <c r="I748" s="7">
        <v>184.34229924091099</v>
      </c>
      <c r="J748" s="7">
        <v>1246.53111925654</v>
      </c>
      <c r="K748" s="7">
        <v>143.01748238818001</v>
      </c>
      <c r="L748" s="7">
        <v>1201.3170664183999</v>
      </c>
      <c r="M748" s="6">
        <v>0.119050570732814</v>
      </c>
      <c r="N748" s="7">
        <v>1.2955607156867299</v>
      </c>
      <c r="O748" s="7">
        <v>382.83162999241398</v>
      </c>
      <c r="P748" s="2" t="s">
        <v>16</v>
      </c>
    </row>
    <row r="749" spans="1:16" x14ac:dyDescent="0.3">
      <c r="A749" s="19">
        <v>41758</v>
      </c>
      <c r="B749" s="5">
        <v>65</v>
      </c>
      <c r="C749" s="6">
        <v>1.0813888889426999</v>
      </c>
      <c r="D749" s="5" t="s">
        <v>47</v>
      </c>
      <c r="E749" s="5" t="s">
        <v>17</v>
      </c>
      <c r="F749" s="5" t="s">
        <v>18</v>
      </c>
      <c r="G749" s="5">
        <v>30</v>
      </c>
      <c r="H749" s="5">
        <v>1</v>
      </c>
      <c r="I749" s="7">
        <v>182.28132949037999</v>
      </c>
      <c r="J749" s="7">
        <v>1260.62506369433</v>
      </c>
      <c r="K749" s="7">
        <v>138.07262254192599</v>
      </c>
      <c r="L749" s="7">
        <v>1213.3312117452899</v>
      </c>
      <c r="M749" s="6">
        <v>0.11379631645947599</v>
      </c>
      <c r="N749" s="7">
        <v>0.91503135329289798</v>
      </c>
      <c r="O749" s="7">
        <v>395.96449889187897</v>
      </c>
      <c r="P749" s="2" t="s">
        <v>16</v>
      </c>
    </row>
    <row r="750" spans="1:16" x14ac:dyDescent="0.3">
      <c r="A750" s="19">
        <v>41758</v>
      </c>
      <c r="B750" s="5">
        <v>65</v>
      </c>
      <c r="C750" s="6">
        <v>1.0813888889426999</v>
      </c>
      <c r="D750" s="5" t="s">
        <v>47</v>
      </c>
      <c r="E750" s="5" t="s">
        <v>17</v>
      </c>
      <c r="F750" s="5" t="s">
        <v>18</v>
      </c>
      <c r="G750" s="5">
        <v>30</v>
      </c>
      <c r="H750" s="5">
        <v>2</v>
      </c>
      <c r="I750" s="7">
        <v>188.534409475085</v>
      </c>
      <c r="J750" s="7">
        <v>1274.8783617709801</v>
      </c>
      <c r="K750" s="7">
        <v>144.32570252663101</v>
      </c>
      <c r="L750" s="7">
        <v>1227.5845098219399</v>
      </c>
      <c r="M750" s="6">
        <v>0.117568852793332</v>
      </c>
      <c r="N750" s="7">
        <v>1.18768361411034</v>
      </c>
      <c r="O750" s="7">
        <v>378.55152492586302</v>
      </c>
      <c r="P750" s="2" t="s">
        <v>16</v>
      </c>
    </row>
    <row r="751" spans="1:16" x14ac:dyDescent="0.3">
      <c r="A751" s="19">
        <v>41758</v>
      </c>
      <c r="B751" s="5">
        <v>65</v>
      </c>
      <c r="C751" s="6">
        <v>1.0813888889426999</v>
      </c>
      <c r="D751" s="5" t="s">
        <v>47</v>
      </c>
      <c r="E751" s="5" t="s">
        <v>17</v>
      </c>
      <c r="F751" s="5" t="s">
        <v>18</v>
      </c>
      <c r="G751" s="5">
        <v>30</v>
      </c>
      <c r="H751" s="5">
        <v>3</v>
      </c>
      <c r="I751" s="7">
        <v>182.28132949037999</v>
      </c>
      <c r="J751" s="7">
        <v>1232.5947468642</v>
      </c>
      <c r="K751" s="7">
        <v>138.07262254192599</v>
      </c>
      <c r="L751" s="7">
        <v>1185.3008949151599</v>
      </c>
      <c r="M751" s="6">
        <v>0.116487402594773</v>
      </c>
      <c r="N751" s="7">
        <v>1.10923015269321</v>
      </c>
      <c r="O751" s="7">
        <v>387.16012820540601</v>
      </c>
      <c r="P751" s="2" t="s">
        <v>16</v>
      </c>
    </row>
    <row r="752" spans="1:16" x14ac:dyDescent="0.3">
      <c r="A752" s="19">
        <v>41758</v>
      </c>
      <c r="B752" s="5">
        <v>65</v>
      </c>
      <c r="C752" s="6">
        <v>1.0813888889426999</v>
      </c>
      <c r="D752" s="5" t="s">
        <v>47</v>
      </c>
      <c r="E752" s="5" t="s">
        <v>17</v>
      </c>
      <c r="F752" s="5" t="s">
        <v>18</v>
      </c>
      <c r="G752" s="5">
        <v>50</v>
      </c>
      <c r="H752" s="5">
        <v>1</v>
      </c>
      <c r="I752" s="7">
        <v>190.666079876813</v>
      </c>
      <c r="J752" s="7">
        <v>1126.5690414911701</v>
      </c>
      <c r="K752" s="7">
        <v>142.29672305675001</v>
      </c>
      <c r="L752" s="7">
        <v>1077.0997218487901</v>
      </c>
      <c r="M752" s="6">
        <v>0.13211100158163999</v>
      </c>
      <c r="N752" s="7">
        <v>2.2661825474538801</v>
      </c>
      <c r="O752" s="7">
        <v>378.55152492586302</v>
      </c>
      <c r="P752" s="2" t="s">
        <v>16</v>
      </c>
    </row>
    <row r="753" spans="1:16" x14ac:dyDescent="0.3">
      <c r="A753" s="19">
        <v>41758</v>
      </c>
      <c r="B753" s="5">
        <v>65</v>
      </c>
      <c r="C753" s="6">
        <v>1.0813888889426999</v>
      </c>
      <c r="D753" s="5" t="s">
        <v>47</v>
      </c>
      <c r="E753" s="5" t="s">
        <v>17</v>
      </c>
      <c r="F753" s="5" t="s">
        <v>18</v>
      </c>
      <c r="G753" s="5">
        <v>50</v>
      </c>
      <c r="H753" s="5">
        <v>2</v>
      </c>
      <c r="I753" s="7">
        <v>197.206794996529</v>
      </c>
      <c r="J753" s="7">
        <v>1077.02692989959</v>
      </c>
      <c r="K753" s="7">
        <v>148.83743817646601</v>
      </c>
      <c r="L753" s="7">
        <v>1027.5576102572099</v>
      </c>
      <c r="M753" s="6">
        <v>0.14484583315889199</v>
      </c>
      <c r="N753" s="7">
        <v>3.2481248432593</v>
      </c>
      <c r="O753" s="7">
        <v>370.13433611549101</v>
      </c>
      <c r="P753" s="2" t="s">
        <v>16</v>
      </c>
    </row>
    <row r="754" spans="1:16" x14ac:dyDescent="0.3">
      <c r="A754" s="19">
        <v>41758</v>
      </c>
      <c r="B754" s="5">
        <v>65</v>
      </c>
      <c r="C754" s="6">
        <v>1.0813888889426999</v>
      </c>
      <c r="D754" s="5" t="s">
        <v>47</v>
      </c>
      <c r="E754" s="5" t="s">
        <v>17</v>
      </c>
      <c r="F754" s="5" t="s">
        <v>18</v>
      </c>
      <c r="G754" s="5">
        <v>50</v>
      </c>
      <c r="H754" s="5">
        <v>3</v>
      </c>
      <c r="I754" s="7">
        <v>206.27810117570399</v>
      </c>
      <c r="J754" s="7">
        <v>1029.6634871073099</v>
      </c>
      <c r="K754" s="7">
        <v>157.90874435564101</v>
      </c>
      <c r="L754" s="7">
        <v>980.19416746493005</v>
      </c>
      <c r="M754" s="6">
        <v>0.16109945314614499</v>
      </c>
      <c r="N754" s="7">
        <v>4.5555258217333003</v>
      </c>
      <c r="O754" s="7">
        <v>353.85727194245402</v>
      </c>
      <c r="P754" s="2" t="s">
        <v>16</v>
      </c>
    </row>
    <row r="755" spans="1:16" x14ac:dyDescent="0.3">
      <c r="A755" s="19">
        <v>41758</v>
      </c>
      <c r="B755" s="5">
        <v>65</v>
      </c>
      <c r="C755" s="6">
        <v>1.0813888889426999</v>
      </c>
      <c r="D755" s="5" t="s">
        <v>47</v>
      </c>
      <c r="E755" s="5" t="s">
        <v>17</v>
      </c>
      <c r="F755" s="5" t="s">
        <v>18</v>
      </c>
      <c r="G755" s="5">
        <v>80</v>
      </c>
      <c r="H755" s="5">
        <v>1</v>
      </c>
      <c r="I755" s="7">
        <v>342.12096433268601</v>
      </c>
      <c r="J755" s="7">
        <v>586.88726734966099</v>
      </c>
      <c r="K755" s="7">
        <v>288.60102345553901</v>
      </c>
      <c r="L755" s="7">
        <v>534.55735588151094</v>
      </c>
      <c r="M755" s="6">
        <v>0.53988785352999502</v>
      </c>
      <c r="N755" s="7">
        <v>76.202537271223093</v>
      </c>
      <c r="O755" s="7">
        <v>319.80320548647899</v>
      </c>
      <c r="P755" s="2" t="s">
        <v>16</v>
      </c>
    </row>
    <row r="756" spans="1:16" x14ac:dyDescent="0.3">
      <c r="A756" s="19">
        <v>41758</v>
      </c>
      <c r="B756" s="5">
        <v>65</v>
      </c>
      <c r="C756" s="6">
        <v>1.0813888889426999</v>
      </c>
      <c r="D756" s="5" t="s">
        <v>47</v>
      </c>
      <c r="E756" s="5" t="s">
        <v>17</v>
      </c>
      <c r="F756" s="5" t="s">
        <v>18</v>
      </c>
      <c r="G756" s="5">
        <v>80</v>
      </c>
      <c r="H756" s="5">
        <v>2</v>
      </c>
      <c r="I756" s="7">
        <v>338.29600955336798</v>
      </c>
      <c r="J756" s="7">
        <v>627.84373144355402</v>
      </c>
      <c r="K756" s="7">
        <v>284.77606867622001</v>
      </c>
      <c r="L756" s="7">
        <v>575.513819975405</v>
      </c>
      <c r="M756" s="6">
        <v>0.49482055650443002</v>
      </c>
      <c r="N756" s="7">
        <v>59.245942570859697</v>
      </c>
      <c r="O756" s="7">
        <v>334.51381824249802</v>
      </c>
      <c r="P756" s="2" t="s">
        <v>16</v>
      </c>
    </row>
    <row r="757" spans="1:16" x14ac:dyDescent="0.3">
      <c r="A757" s="19">
        <v>41758</v>
      </c>
      <c r="B757" s="5">
        <v>65</v>
      </c>
      <c r="C757" s="6">
        <v>1.0813888889426999</v>
      </c>
      <c r="D757" s="5" t="s">
        <v>47</v>
      </c>
      <c r="E757" s="5" t="s">
        <v>17</v>
      </c>
      <c r="F757" s="5" t="s">
        <v>18</v>
      </c>
      <c r="G757" s="5">
        <v>80</v>
      </c>
      <c r="H757" s="5">
        <v>3</v>
      </c>
      <c r="I757" s="7">
        <v>374.31927196437698</v>
      </c>
      <c r="J757" s="7">
        <v>593.52292722969901</v>
      </c>
      <c r="K757" s="7">
        <v>320.79933108722901</v>
      </c>
      <c r="L757" s="7">
        <v>541.19301576154896</v>
      </c>
      <c r="M757" s="6">
        <v>0.59276325034573996</v>
      </c>
      <c r="N757" s="7">
        <v>104.23518536602499</v>
      </c>
      <c r="O757" s="7">
        <v>323.41907077818598</v>
      </c>
      <c r="P757" s="2" t="s">
        <v>16</v>
      </c>
    </row>
    <row r="758" spans="1:16" x14ac:dyDescent="0.3">
      <c r="A758" s="19">
        <v>41758</v>
      </c>
      <c r="B758" s="5">
        <v>65</v>
      </c>
      <c r="C758" s="6">
        <v>1.0813888889426999</v>
      </c>
      <c r="D758" s="5" t="s">
        <v>47</v>
      </c>
      <c r="E758" s="5" t="s">
        <v>17</v>
      </c>
      <c r="F758" s="5" t="s">
        <v>18</v>
      </c>
      <c r="G758" s="5">
        <v>200</v>
      </c>
      <c r="H758" s="5">
        <v>1</v>
      </c>
      <c r="I758" s="7">
        <v>365.99618836802301</v>
      </c>
      <c r="J758" s="7">
        <v>586.88726734966099</v>
      </c>
      <c r="K758" s="7">
        <v>304.74572550002</v>
      </c>
      <c r="L758" s="7">
        <v>530.90546520451505</v>
      </c>
      <c r="M758" s="6">
        <v>0.57401127973438004</v>
      </c>
      <c r="N758" s="7">
        <v>92.979574624699694</v>
      </c>
      <c r="O758" s="7">
        <v>316.22776601683802</v>
      </c>
      <c r="P758" s="2" t="s">
        <v>16</v>
      </c>
    </row>
    <row r="759" spans="1:16" x14ac:dyDescent="0.3">
      <c r="A759" s="19">
        <v>41758</v>
      </c>
      <c r="B759" s="5">
        <v>65</v>
      </c>
      <c r="C759" s="6">
        <v>1.0813888889426999</v>
      </c>
      <c r="D759" s="5" t="s">
        <v>47</v>
      </c>
      <c r="E759" s="5" t="s">
        <v>17</v>
      </c>
      <c r="F759" s="5" t="s">
        <v>18</v>
      </c>
      <c r="G759" s="5">
        <v>200</v>
      </c>
      <c r="H759" s="5">
        <v>2</v>
      </c>
      <c r="I759" s="7">
        <v>361.904305625201</v>
      </c>
      <c r="J759" s="7">
        <v>586.88726734966099</v>
      </c>
      <c r="K759" s="7">
        <v>300.65384275719799</v>
      </c>
      <c r="L759" s="7">
        <v>530.90546520451505</v>
      </c>
      <c r="M759" s="6">
        <v>0.56630391371348998</v>
      </c>
      <c r="N759" s="7">
        <v>88.813710534665404</v>
      </c>
      <c r="O759" s="7">
        <v>312.69230040356098</v>
      </c>
      <c r="P759" s="2" t="s">
        <v>16</v>
      </c>
    </row>
    <row r="760" spans="1:16" x14ac:dyDescent="0.3">
      <c r="A760" s="19">
        <v>41758</v>
      </c>
      <c r="B760" s="5">
        <v>65</v>
      </c>
      <c r="C760" s="6">
        <v>1.0813888889426999</v>
      </c>
      <c r="D760" s="5" t="s">
        <v>47</v>
      </c>
      <c r="E760" s="5" t="s">
        <v>17</v>
      </c>
      <c r="F760" s="5" t="s">
        <v>18</v>
      </c>
      <c r="G760" s="5">
        <v>200</v>
      </c>
      <c r="H760" s="5">
        <v>3</v>
      </c>
      <c r="I760" s="7">
        <v>353.85727194245402</v>
      </c>
      <c r="J760" s="7">
        <v>561.078254834787</v>
      </c>
      <c r="K760" s="7">
        <v>292.60680907445101</v>
      </c>
      <c r="L760" s="7">
        <v>505.09645268964198</v>
      </c>
      <c r="M760" s="6">
        <v>0.57930877858341201</v>
      </c>
      <c r="N760" s="7">
        <v>95.990146916005102</v>
      </c>
      <c r="O760" s="7">
        <v>319.80320548647899</v>
      </c>
      <c r="P760" s="2" t="s">
        <v>16</v>
      </c>
    </row>
    <row r="761" spans="1:16" x14ac:dyDescent="0.3">
      <c r="A761" s="19">
        <v>41758</v>
      </c>
      <c r="B761" s="5">
        <v>65</v>
      </c>
      <c r="C761" s="6">
        <v>1.0813888889426999</v>
      </c>
      <c r="D761" s="5" t="s">
        <v>47</v>
      </c>
      <c r="E761" s="5" t="s">
        <v>17</v>
      </c>
      <c r="F761" s="5" t="s">
        <v>18</v>
      </c>
      <c r="G761" s="5">
        <v>0</v>
      </c>
      <c r="H761" s="5">
        <v>1</v>
      </c>
      <c r="I761" s="7">
        <v>180.243401637071</v>
      </c>
      <c r="J761" s="7">
        <v>1218.8141848422899</v>
      </c>
      <c r="K761" s="7">
        <v>140.28919604757201</v>
      </c>
      <c r="L761" s="7">
        <v>1172.04908401903</v>
      </c>
      <c r="M761" s="6">
        <v>0.11969566629966601</v>
      </c>
      <c r="N761" s="7">
        <v>1.3426673675622001</v>
      </c>
      <c r="O761" s="7">
        <v>378.55152492586302</v>
      </c>
      <c r="P761" s="2" t="s">
        <v>16</v>
      </c>
    </row>
    <row r="762" spans="1:16" x14ac:dyDescent="0.3">
      <c r="A762" s="19">
        <v>41758</v>
      </c>
      <c r="B762" s="5">
        <v>65</v>
      </c>
      <c r="C762" s="6">
        <v>1.0813888889426999</v>
      </c>
      <c r="D762" s="5" t="s">
        <v>47</v>
      </c>
      <c r="E762" s="5" t="s">
        <v>17</v>
      </c>
      <c r="F762" s="5" t="s">
        <v>18</v>
      </c>
      <c r="G762" s="5">
        <v>0</v>
      </c>
      <c r="H762" s="5">
        <v>2</v>
      </c>
      <c r="I762" s="7">
        <v>182.28132949037999</v>
      </c>
      <c r="J762" s="7">
        <v>1303.8702461605901</v>
      </c>
      <c r="K762" s="7">
        <v>142.32712390088099</v>
      </c>
      <c r="L762" s="7">
        <v>1257.10514533733</v>
      </c>
      <c r="M762" s="6">
        <v>0.113218153969682</v>
      </c>
      <c r="N762" s="7">
        <v>0.87349871102481902</v>
      </c>
      <c r="O762" s="7">
        <v>391.53756672351301</v>
      </c>
      <c r="P762" s="2" t="s">
        <v>16</v>
      </c>
    </row>
    <row r="763" spans="1:16" x14ac:dyDescent="0.3">
      <c r="A763" s="19">
        <v>41758</v>
      </c>
      <c r="B763" s="5">
        <v>65</v>
      </c>
      <c r="C763" s="6">
        <v>1.0813888889426999</v>
      </c>
      <c r="D763" s="5" t="s">
        <v>47</v>
      </c>
      <c r="E763" s="5" t="s">
        <v>17</v>
      </c>
      <c r="F763" s="5" t="s">
        <v>18</v>
      </c>
      <c r="G763" s="5">
        <v>0</v>
      </c>
      <c r="H763" s="5">
        <v>3</v>
      </c>
      <c r="I763" s="7">
        <v>186.42657141261901</v>
      </c>
      <c r="J763" s="7">
        <v>1274.8783617709801</v>
      </c>
      <c r="K763" s="7">
        <v>146.47236582312101</v>
      </c>
      <c r="L763" s="7">
        <v>1228.1132609477199</v>
      </c>
      <c r="M763" s="6">
        <v>0.119266170703253</v>
      </c>
      <c r="N763" s="7">
        <v>1.3112949336025099</v>
      </c>
      <c r="O763" s="7">
        <v>391.53756672351301</v>
      </c>
      <c r="P763" s="2" t="s">
        <v>16</v>
      </c>
    </row>
    <row r="764" spans="1:16" x14ac:dyDescent="0.3">
      <c r="A764" s="19">
        <v>41758</v>
      </c>
      <c r="B764" s="5">
        <v>65</v>
      </c>
      <c r="C764" s="6">
        <v>1.0813888889426999</v>
      </c>
      <c r="D764" s="5" t="s">
        <v>42</v>
      </c>
      <c r="E764" s="5" t="s">
        <v>17</v>
      </c>
      <c r="F764" s="5" t="s">
        <v>18</v>
      </c>
      <c r="G764" s="5">
        <v>200</v>
      </c>
      <c r="H764" s="5">
        <v>1</v>
      </c>
      <c r="I764" s="7">
        <v>61.250462868003197</v>
      </c>
      <c r="J764" s="7">
        <v>55.981802145145501</v>
      </c>
      <c r="K764" s="7" t="s">
        <v>16</v>
      </c>
      <c r="L764" s="7" t="s">
        <v>16</v>
      </c>
      <c r="M764" s="6" t="s">
        <v>16</v>
      </c>
      <c r="N764" s="7" t="s">
        <v>19</v>
      </c>
      <c r="O764" s="7">
        <v>370.13433611549101</v>
      </c>
      <c r="P764" s="2" t="s">
        <v>16</v>
      </c>
    </row>
    <row r="765" spans="1:16" x14ac:dyDescent="0.3">
      <c r="A765" s="19">
        <v>41758</v>
      </c>
      <c r="B765" s="5">
        <v>65</v>
      </c>
      <c r="C765" s="6">
        <v>1.0813888889426999</v>
      </c>
      <c r="D765" s="5" t="s">
        <v>42</v>
      </c>
      <c r="E765" s="5" t="s">
        <v>17</v>
      </c>
      <c r="F765" s="5" t="s">
        <v>18</v>
      </c>
      <c r="G765" s="5">
        <v>80</v>
      </c>
      <c r="H765" s="5">
        <v>1</v>
      </c>
      <c r="I765" s="7">
        <v>53.519940877147697</v>
      </c>
      <c r="J765" s="7">
        <v>52.329911468149497</v>
      </c>
      <c r="K765" s="7" t="s">
        <v>16</v>
      </c>
      <c r="L765" s="7" t="s">
        <v>16</v>
      </c>
      <c r="M765" s="6" t="s">
        <v>16</v>
      </c>
      <c r="N765" s="7" t="s">
        <v>19</v>
      </c>
      <c r="O765" s="7">
        <v>361.904305625201</v>
      </c>
      <c r="P765" s="2" t="s">
        <v>16</v>
      </c>
    </row>
    <row r="766" spans="1:16" x14ac:dyDescent="0.3">
      <c r="A766" s="19">
        <v>41758</v>
      </c>
      <c r="B766" s="5">
        <v>65</v>
      </c>
      <c r="C766" s="6">
        <v>1.0813888889426999</v>
      </c>
      <c r="D766" s="5" t="s">
        <v>42</v>
      </c>
      <c r="E766" s="5" t="s">
        <v>17</v>
      </c>
      <c r="F766" s="5" t="s">
        <v>18</v>
      </c>
      <c r="G766" s="5">
        <v>50</v>
      </c>
      <c r="H766" s="5">
        <v>1</v>
      </c>
      <c r="I766" s="7">
        <v>48.369356820063203</v>
      </c>
      <c r="J766" s="7">
        <v>49.469319642382104</v>
      </c>
      <c r="K766" s="7" t="s">
        <v>16</v>
      </c>
      <c r="L766" s="7" t="s">
        <v>16</v>
      </c>
      <c r="M766" s="6" t="s">
        <v>16</v>
      </c>
      <c r="N766" s="7" t="s">
        <v>19</v>
      </c>
      <c r="O766" s="7">
        <v>414.17845143644001</v>
      </c>
      <c r="P766" s="2" t="s">
        <v>16</v>
      </c>
    </row>
    <row r="767" spans="1:16" x14ac:dyDescent="0.3">
      <c r="A767" s="19">
        <v>41758</v>
      </c>
      <c r="B767" s="5">
        <v>65</v>
      </c>
      <c r="C767" s="6">
        <v>1.0813888889426999</v>
      </c>
      <c r="D767" s="5" t="s">
        <v>42</v>
      </c>
      <c r="E767" s="5" t="s">
        <v>17</v>
      </c>
      <c r="F767" s="5" t="s">
        <v>18</v>
      </c>
      <c r="G767" s="5">
        <v>30</v>
      </c>
      <c r="H767" s="5">
        <v>1</v>
      </c>
      <c r="I767" s="7">
        <v>44.2087069484541</v>
      </c>
      <c r="J767" s="7">
        <v>47.2938519490408</v>
      </c>
      <c r="K767" s="7" t="s">
        <v>16</v>
      </c>
      <c r="L767" s="7" t="s">
        <v>16</v>
      </c>
      <c r="M767" s="6" t="s">
        <v>16</v>
      </c>
      <c r="N767" s="7" t="s">
        <v>19</v>
      </c>
      <c r="O767" s="7">
        <v>433.23022673588002</v>
      </c>
      <c r="P767" s="2" t="s">
        <v>16</v>
      </c>
    </row>
    <row r="768" spans="1:16" x14ac:dyDescent="0.3">
      <c r="A768" s="19">
        <v>41758</v>
      </c>
      <c r="B768" s="5">
        <v>65</v>
      </c>
      <c r="C768" s="6">
        <v>1.0813888889426999</v>
      </c>
      <c r="D768" s="5" t="s">
        <v>42</v>
      </c>
      <c r="E768" s="5" t="s">
        <v>17</v>
      </c>
      <c r="F768" s="5" t="s">
        <v>18</v>
      </c>
      <c r="G768" s="5">
        <v>10</v>
      </c>
      <c r="H768" s="5">
        <v>1</v>
      </c>
      <c r="I768" s="7">
        <v>41.324816852731097</v>
      </c>
      <c r="J768" s="7">
        <v>45.214052838145903</v>
      </c>
      <c r="K768" s="7" t="s">
        <v>16</v>
      </c>
      <c r="L768" s="7" t="s">
        <v>16</v>
      </c>
      <c r="M768" s="6" t="s">
        <v>16</v>
      </c>
      <c r="N768" s="7" t="s">
        <v>19</v>
      </c>
      <c r="O768" s="7">
        <v>458.282013464199</v>
      </c>
      <c r="P768" s="2" t="s">
        <v>16</v>
      </c>
    </row>
    <row r="769" spans="1:16" x14ac:dyDescent="0.3">
      <c r="A769" s="19">
        <v>41758</v>
      </c>
      <c r="B769" s="5">
        <v>65</v>
      </c>
      <c r="C769" s="6">
        <v>1.0813888889426999</v>
      </c>
      <c r="D769" s="5" t="s">
        <v>42</v>
      </c>
      <c r="E769" s="5" t="s">
        <v>17</v>
      </c>
      <c r="F769" s="5" t="s">
        <v>18</v>
      </c>
      <c r="G769" s="5">
        <v>0</v>
      </c>
      <c r="H769" s="5">
        <v>1</v>
      </c>
      <c r="I769" s="7">
        <v>39.954205589498898</v>
      </c>
      <c r="J769" s="7">
        <v>46.765100823257796</v>
      </c>
      <c r="K769" s="7" t="s">
        <v>16</v>
      </c>
      <c r="L769" s="7" t="s">
        <v>16</v>
      </c>
      <c r="M769" s="6" t="s">
        <v>16</v>
      </c>
      <c r="N769" s="7" t="s">
        <v>19</v>
      </c>
      <c r="O769" s="7">
        <v>474.00317423121197</v>
      </c>
      <c r="P769" s="2" t="s">
        <v>16</v>
      </c>
    </row>
    <row r="770" spans="1:16" x14ac:dyDescent="0.3">
      <c r="A770" s="19">
        <v>41758</v>
      </c>
      <c r="B770" s="5">
        <v>97</v>
      </c>
      <c r="C770" s="6">
        <v>1.6105555556753299</v>
      </c>
      <c r="D770" s="5" t="s">
        <v>47</v>
      </c>
      <c r="E770" s="5" t="s">
        <v>17</v>
      </c>
      <c r="F770" s="5" t="s">
        <v>18</v>
      </c>
      <c r="G770" s="5">
        <v>10</v>
      </c>
      <c r="H770" s="5">
        <v>1</v>
      </c>
      <c r="I770" s="7">
        <v>170.39047456523099</v>
      </c>
      <c r="J770" s="7">
        <v>1232.5947468642</v>
      </c>
      <c r="K770" s="7">
        <v>131.32466083277399</v>
      </c>
      <c r="L770" s="7">
        <v>1189.36903168554</v>
      </c>
      <c r="M770" s="6">
        <v>0.110415402902045</v>
      </c>
      <c r="N770" s="7">
        <v>0.67310453909337997</v>
      </c>
      <c r="O770" s="7">
        <v>391.53756672351301</v>
      </c>
      <c r="P770" s="2" t="s">
        <v>16</v>
      </c>
    </row>
    <row r="771" spans="1:16" x14ac:dyDescent="0.3">
      <c r="A771" s="19">
        <v>41758</v>
      </c>
      <c r="B771" s="5">
        <v>97</v>
      </c>
      <c r="C771" s="6">
        <v>1.6105555556753299</v>
      </c>
      <c r="D771" s="5" t="s">
        <v>47</v>
      </c>
      <c r="E771" s="5" t="s">
        <v>17</v>
      </c>
      <c r="F771" s="5" t="s">
        <v>18</v>
      </c>
      <c r="G771" s="5">
        <v>10</v>
      </c>
      <c r="H771" s="5">
        <v>2</v>
      </c>
      <c r="I771" s="7">
        <v>172.31699997976099</v>
      </c>
      <c r="J771" s="7">
        <v>1274.8783617709801</v>
      </c>
      <c r="K771" s="7">
        <v>133.25118624730399</v>
      </c>
      <c r="L771" s="7">
        <v>1231.65264659233</v>
      </c>
      <c r="M771" s="6">
        <v>0.10818893347566499</v>
      </c>
      <c r="N771" s="7">
        <v>0.515019790805745</v>
      </c>
      <c r="O771" s="7">
        <v>387.16012820540601</v>
      </c>
      <c r="P771" s="2" t="s">
        <v>16</v>
      </c>
    </row>
    <row r="772" spans="1:16" x14ac:dyDescent="0.3">
      <c r="A772" s="19">
        <v>41758</v>
      </c>
      <c r="B772" s="5">
        <v>97</v>
      </c>
      <c r="C772" s="6">
        <v>1.6105555556753299</v>
      </c>
      <c r="D772" s="5" t="s">
        <v>47</v>
      </c>
      <c r="E772" s="5" t="s">
        <v>17</v>
      </c>
      <c r="F772" s="5" t="s">
        <v>18</v>
      </c>
      <c r="G772" s="5">
        <v>10</v>
      </c>
      <c r="H772" s="5">
        <v>3</v>
      </c>
      <c r="I772" s="7">
        <v>172.31699997976099</v>
      </c>
      <c r="J772" s="7">
        <v>1260.62506369433</v>
      </c>
      <c r="K772" s="7">
        <v>133.25118624730399</v>
      </c>
      <c r="L772" s="7">
        <v>1217.39934851568</v>
      </c>
      <c r="M772" s="6">
        <v>0.10945560830944399</v>
      </c>
      <c r="N772" s="7">
        <v>0.60483735013734696</v>
      </c>
      <c r="O772" s="7">
        <v>382.83162999241398</v>
      </c>
      <c r="P772" s="2" t="s">
        <v>16</v>
      </c>
    </row>
    <row r="773" spans="1:16" x14ac:dyDescent="0.3">
      <c r="A773" s="19">
        <v>41758</v>
      </c>
      <c r="B773" s="5">
        <v>97</v>
      </c>
      <c r="C773" s="6">
        <v>1.6105555556753299</v>
      </c>
      <c r="D773" s="5" t="s">
        <v>47</v>
      </c>
      <c r="E773" s="5" t="s">
        <v>17</v>
      </c>
      <c r="F773" s="5" t="s">
        <v>18</v>
      </c>
      <c r="G773" s="5">
        <v>30</v>
      </c>
      <c r="H773" s="5">
        <v>1</v>
      </c>
      <c r="I773" s="7">
        <v>168.48548794358399</v>
      </c>
      <c r="J773" s="7">
        <v>1152.1882381041401</v>
      </c>
      <c r="K773" s="7">
        <v>126.22090746434399</v>
      </c>
      <c r="L773" s="7">
        <v>1106.4629711144401</v>
      </c>
      <c r="M773" s="6">
        <v>0.114076033956394</v>
      </c>
      <c r="N773" s="7">
        <v>0.93514902859320603</v>
      </c>
      <c r="O773" s="7">
        <v>382.83162999241398</v>
      </c>
      <c r="P773" s="2" t="s">
        <v>16</v>
      </c>
    </row>
    <row r="774" spans="1:16" x14ac:dyDescent="0.3">
      <c r="A774" s="19">
        <v>41758</v>
      </c>
      <c r="B774" s="5">
        <v>97</v>
      </c>
      <c r="C774" s="6">
        <v>1.6105555556753299</v>
      </c>
      <c r="D774" s="5" t="s">
        <v>47</v>
      </c>
      <c r="E774" s="5" t="s">
        <v>17</v>
      </c>
      <c r="F774" s="5" t="s">
        <v>18</v>
      </c>
      <c r="G774" s="5">
        <v>30</v>
      </c>
      <c r="H774" s="5">
        <v>2</v>
      </c>
      <c r="I774" s="7">
        <v>157.494584488296</v>
      </c>
      <c r="J774" s="7">
        <v>1165.2154917032201</v>
      </c>
      <c r="K774" s="7">
        <v>115.230004009056</v>
      </c>
      <c r="L774" s="7">
        <v>1119.4902247135301</v>
      </c>
      <c r="M774" s="6">
        <v>0.102930781765908</v>
      </c>
      <c r="N774" s="7">
        <v>0.145509948596349</v>
      </c>
      <c r="O774" s="7">
        <v>374.31927196437698</v>
      </c>
      <c r="P774" s="2" t="s">
        <v>16</v>
      </c>
    </row>
    <row r="775" spans="1:16" x14ac:dyDescent="0.3">
      <c r="A775" s="19">
        <v>41758</v>
      </c>
      <c r="B775" s="5">
        <v>97</v>
      </c>
      <c r="C775" s="6">
        <v>1.6105555556753299</v>
      </c>
      <c r="D775" s="5" t="s">
        <v>47</v>
      </c>
      <c r="E775" s="5" t="s">
        <v>17</v>
      </c>
      <c r="F775" s="5" t="s">
        <v>18</v>
      </c>
      <c r="G775" s="5">
        <v>30</v>
      </c>
      <c r="H775" s="5">
        <v>3</v>
      </c>
      <c r="I775" s="7">
        <v>170.39047456523099</v>
      </c>
      <c r="J775" s="7">
        <v>1126.5690414911701</v>
      </c>
      <c r="K775" s="7">
        <v>128.12589408599001</v>
      </c>
      <c r="L775" s="7">
        <v>1080.8437745014801</v>
      </c>
      <c r="M775" s="6">
        <v>0.118542473120212</v>
      </c>
      <c r="N775" s="7">
        <v>1.2585179858842399</v>
      </c>
      <c r="O775" s="7">
        <v>382.83162999241398</v>
      </c>
      <c r="P775" s="2" t="s">
        <v>16</v>
      </c>
    </row>
    <row r="776" spans="1:16" x14ac:dyDescent="0.3">
      <c r="A776" s="19">
        <v>41758</v>
      </c>
      <c r="B776" s="5">
        <v>97</v>
      </c>
      <c r="C776" s="6">
        <v>1.6105555556753299</v>
      </c>
      <c r="D776" s="5" t="s">
        <v>47</v>
      </c>
      <c r="E776" s="5" t="s">
        <v>17</v>
      </c>
      <c r="F776" s="5" t="s">
        <v>18</v>
      </c>
      <c r="G776" s="5">
        <v>50</v>
      </c>
      <c r="H776" s="5">
        <v>1</v>
      </c>
      <c r="I776" s="7">
        <v>164.739170545691</v>
      </c>
      <c r="J776" s="7">
        <v>1018.1517217181801</v>
      </c>
      <c r="K776" s="7">
        <v>119.013903555998</v>
      </c>
      <c r="L776" s="7">
        <v>970.323140301644</v>
      </c>
      <c r="M776" s="6">
        <v>0.12265388571378399</v>
      </c>
      <c r="N776" s="7">
        <v>1.5597817075412199</v>
      </c>
      <c r="O776" s="7">
        <v>365.99618836802301</v>
      </c>
      <c r="P776" s="2" t="s">
        <v>16</v>
      </c>
    </row>
    <row r="777" spans="1:16" x14ac:dyDescent="0.3">
      <c r="A777" s="19">
        <v>41758</v>
      </c>
      <c r="B777" s="5">
        <v>97</v>
      </c>
      <c r="C777" s="6">
        <v>1.6105555556753299</v>
      </c>
      <c r="D777" s="5" t="s">
        <v>47</v>
      </c>
      <c r="E777" s="5" t="s">
        <v>17</v>
      </c>
      <c r="F777" s="5" t="s">
        <v>18</v>
      </c>
      <c r="G777" s="5">
        <v>50</v>
      </c>
      <c r="H777" s="5">
        <v>2</v>
      </c>
      <c r="I777" s="7">
        <v>164.739170545691</v>
      </c>
      <c r="J777" s="7">
        <v>1006.76865929272</v>
      </c>
      <c r="K777" s="7">
        <v>119.013903555998</v>
      </c>
      <c r="L777" s="7">
        <v>958.940077876185</v>
      </c>
      <c r="M777" s="6">
        <v>0.12410984408909501</v>
      </c>
      <c r="N777" s="7">
        <v>1.66730587246559</v>
      </c>
      <c r="O777" s="7">
        <v>365.99618836802301</v>
      </c>
      <c r="P777" s="2" t="s">
        <v>16</v>
      </c>
    </row>
    <row r="778" spans="1:16" x14ac:dyDescent="0.3">
      <c r="A778" s="19">
        <v>41758</v>
      </c>
      <c r="B778" s="5">
        <v>97</v>
      </c>
      <c r="C778" s="6">
        <v>1.6105555556753299</v>
      </c>
      <c r="D778" s="5" t="s">
        <v>47</v>
      </c>
      <c r="E778" s="5" t="s">
        <v>17</v>
      </c>
      <c r="F778" s="5" t="s">
        <v>18</v>
      </c>
      <c r="G778" s="5">
        <v>50</v>
      </c>
      <c r="H778" s="5">
        <v>3</v>
      </c>
      <c r="I778" s="7">
        <v>182.28132949037999</v>
      </c>
      <c r="J778" s="7">
        <v>984.38290375973099</v>
      </c>
      <c r="K778" s="7">
        <v>136.55606250068701</v>
      </c>
      <c r="L778" s="7">
        <v>936.55432234319301</v>
      </c>
      <c r="M778" s="6">
        <v>0.14580687872865</v>
      </c>
      <c r="N778" s="7">
        <v>3.3237066385169101</v>
      </c>
      <c r="O778" s="7">
        <v>357.85817063853898</v>
      </c>
      <c r="P778" s="2" t="s">
        <v>16</v>
      </c>
    </row>
    <row r="779" spans="1:16" x14ac:dyDescent="0.3">
      <c r="A779" s="19">
        <v>41758</v>
      </c>
      <c r="B779" s="5">
        <v>97</v>
      </c>
      <c r="C779" s="6">
        <v>1.6105555556753299</v>
      </c>
      <c r="D779" s="5" t="s">
        <v>47</v>
      </c>
      <c r="E779" s="5" t="s">
        <v>17</v>
      </c>
      <c r="F779" s="5" t="s">
        <v>18</v>
      </c>
      <c r="G779" s="5">
        <v>80</v>
      </c>
      <c r="H779" s="5">
        <v>1</v>
      </c>
      <c r="I779" s="7">
        <v>353.85727194245402</v>
      </c>
      <c r="J779" s="7">
        <v>679.25250700554795</v>
      </c>
      <c r="K779" s="7">
        <v>293.96872859328897</v>
      </c>
      <c r="L779" s="7">
        <v>626.33092569998098</v>
      </c>
      <c r="M779" s="6">
        <v>0.469350492736333</v>
      </c>
      <c r="N779" s="7">
        <v>51.525815624096403</v>
      </c>
      <c r="O779" s="7">
        <v>302.321302502072</v>
      </c>
      <c r="P779" s="2" t="s">
        <v>16</v>
      </c>
    </row>
    <row r="780" spans="1:16" x14ac:dyDescent="0.3">
      <c r="A780" s="19">
        <v>41758</v>
      </c>
      <c r="B780" s="5">
        <v>97</v>
      </c>
      <c r="C780" s="6">
        <v>1.6105555556753299</v>
      </c>
      <c r="D780" s="5" t="s">
        <v>47</v>
      </c>
      <c r="E780" s="5" t="s">
        <v>17</v>
      </c>
      <c r="F780" s="5" t="s">
        <v>18</v>
      </c>
      <c r="G780" s="5">
        <v>80</v>
      </c>
      <c r="H780" s="5">
        <v>2</v>
      </c>
      <c r="I780" s="7">
        <v>345.98916608699301</v>
      </c>
      <c r="J780" s="7">
        <v>679.25250700554795</v>
      </c>
      <c r="K780" s="7">
        <v>286.10062273782899</v>
      </c>
      <c r="L780" s="7">
        <v>626.33092569998098</v>
      </c>
      <c r="M780" s="6">
        <v>0.45678827437442199</v>
      </c>
      <c r="N780" s="7">
        <v>48.103893214363303</v>
      </c>
      <c r="O780" s="7">
        <v>302.321302502072</v>
      </c>
      <c r="P780" s="2" t="s">
        <v>16</v>
      </c>
    </row>
    <row r="781" spans="1:16" x14ac:dyDescent="0.3">
      <c r="A781" s="19">
        <v>41758</v>
      </c>
      <c r="B781" s="5">
        <v>97</v>
      </c>
      <c r="C781" s="6">
        <v>1.6105555556753299</v>
      </c>
      <c r="D781" s="5" t="s">
        <v>47</v>
      </c>
      <c r="E781" s="5" t="s">
        <v>17</v>
      </c>
      <c r="F781" s="5" t="s">
        <v>18</v>
      </c>
      <c r="G781" s="5">
        <v>80</v>
      </c>
      <c r="H781" s="5">
        <v>3</v>
      </c>
      <c r="I781" s="7">
        <v>374.31927196437698</v>
      </c>
      <c r="J781" s="7">
        <v>702.55396233282397</v>
      </c>
      <c r="K781" s="7">
        <v>314.43072861521199</v>
      </c>
      <c r="L781" s="7">
        <v>649.632381027257</v>
      </c>
      <c r="M781" s="6">
        <v>0.48401332476377801</v>
      </c>
      <c r="N781" s="7">
        <v>55.832254807896497</v>
      </c>
      <c r="O781" s="7">
        <v>338.29600955336798</v>
      </c>
      <c r="P781" s="2" t="s">
        <v>16</v>
      </c>
    </row>
    <row r="782" spans="1:16" x14ac:dyDescent="0.3">
      <c r="A782" s="19">
        <v>41758</v>
      </c>
      <c r="B782" s="5">
        <v>97</v>
      </c>
      <c r="C782" s="6">
        <v>1.6105555556753299</v>
      </c>
      <c r="D782" s="5" t="s">
        <v>47</v>
      </c>
      <c r="E782" s="5" t="s">
        <v>17</v>
      </c>
      <c r="F782" s="5" t="s">
        <v>18</v>
      </c>
      <c r="G782" s="5">
        <v>200</v>
      </c>
      <c r="H782" s="5">
        <v>1</v>
      </c>
      <c r="I782" s="7">
        <v>342.12096433268601</v>
      </c>
      <c r="J782" s="7">
        <v>686.93249745670596</v>
      </c>
      <c r="K782" s="7">
        <v>275.85522275606297</v>
      </c>
      <c r="L782" s="7">
        <v>630.95069531156105</v>
      </c>
      <c r="M782" s="6">
        <v>0.43720567202140398</v>
      </c>
      <c r="N782" s="7">
        <v>43.203748829144502</v>
      </c>
      <c r="O782" s="7">
        <v>334.51381824249802</v>
      </c>
      <c r="P782" s="2" t="s">
        <v>16</v>
      </c>
    </row>
    <row r="783" spans="1:16" x14ac:dyDescent="0.3">
      <c r="A783" s="19">
        <v>41758</v>
      </c>
      <c r="B783" s="5">
        <v>97</v>
      </c>
      <c r="C783" s="6">
        <v>1.6105555556753299</v>
      </c>
      <c r="D783" s="5" t="s">
        <v>47</v>
      </c>
      <c r="E783" s="5" t="s">
        <v>17</v>
      </c>
      <c r="F783" s="5" t="s">
        <v>18</v>
      </c>
      <c r="G783" s="5">
        <v>200</v>
      </c>
      <c r="H783" s="5">
        <v>2</v>
      </c>
      <c r="I783" s="7">
        <v>361.904305625201</v>
      </c>
      <c r="J783" s="7">
        <v>664.14915587652001</v>
      </c>
      <c r="K783" s="7">
        <v>295.63856404857802</v>
      </c>
      <c r="L783" s="7">
        <v>608.16735373137499</v>
      </c>
      <c r="M783" s="6">
        <v>0.48611383402069402</v>
      </c>
      <c r="N783" s="7">
        <v>56.479051764251402</v>
      </c>
      <c r="O783" s="7">
        <v>330.77391229919999</v>
      </c>
      <c r="P783" s="2" t="s">
        <v>16</v>
      </c>
    </row>
    <row r="784" spans="1:16" x14ac:dyDescent="0.3">
      <c r="A784" s="19">
        <v>41758</v>
      </c>
      <c r="B784" s="5">
        <v>97</v>
      </c>
      <c r="C784" s="6">
        <v>1.6105555556753299</v>
      </c>
      <c r="D784" s="5" t="s">
        <v>47</v>
      </c>
      <c r="E784" s="5" t="s">
        <v>17</v>
      </c>
      <c r="F784" s="5" t="s">
        <v>18</v>
      </c>
      <c r="G784" s="5">
        <v>200</v>
      </c>
      <c r="H784" s="5">
        <v>3</v>
      </c>
      <c r="I784" s="7">
        <v>365.99618836802301</v>
      </c>
      <c r="J784" s="7">
        <v>620.82436071912502</v>
      </c>
      <c r="K784" s="7">
        <v>299.73044679140003</v>
      </c>
      <c r="L784" s="7">
        <v>564.84255857398</v>
      </c>
      <c r="M784" s="6">
        <v>0.53064423394035598</v>
      </c>
      <c r="N784" s="7">
        <v>72.311442717617297</v>
      </c>
      <c r="O784" s="7">
        <v>292.29427724504399</v>
      </c>
      <c r="P784" s="2" t="s">
        <v>16</v>
      </c>
    </row>
    <row r="785" spans="1:16" x14ac:dyDescent="0.3">
      <c r="A785" s="19">
        <v>41758</v>
      </c>
      <c r="B785" s="5">
        <v>97</v>
      </c>
      <c r="C785" s="6">
        <v>1.6105555556753299</v>
      </c>
      <c r="D785" s="5" t="s">
        <v>47</v>
      </c>
      <c r="E785" s="5" t="s">
        <v>17</v>
      </c>
      <c r="F785" s="5" t="s">
        <v>18</v>
      </c>
      <c r="G785" s="5">
        <v>0</v>
      </c>
      <c r="H785" s="5">
        <v>1</v>
      </c>
      <c r="I785" s="7">
        <v>174.265307716232</v>
      </c>
      <c r="J785" s="7">
        <v>1289.29281522358</v>
      </c>
      <c r="K785" s="7">
        <v>134.75779509663499</v>
      </c>
      <c r="L785" s="7">
        <v>1246.55036889746</v>
      </c>
      <c r="M785" s="6">
        <v>0.10810457279461901</v>
      </c>
      <c r="N785" s="7">
        <v>0.50904909289778</v>
      </c>
      <c r="O785" s="7">
        <v>400.44148431206401</v>
      </c>
      <c r="P785" s="2" t="s">
        <v>16</v>
      </c>
    </row>
    <row r="786" spans="1:16" x14ac:dyDescent="0.3">
      <c r="A786" s="19">
        <v>41758</v>
      </c>
      <c r="B786" s="5">
        <v>97</v>
      </c>
      <c r="C786" s="6">
        <v>1.6105555556753299</v>
      </c>
      <c r="D786" s="5" t="s">
        <v>47</v>
      </c>
      <c r="E786" s="5" t="s">
        <v>17</v>
      </c>
      <c r="F786" s="5" t="s">
        <v>18</v>
      </c>
      <c r="G786" s="5">
        <v>0</v>
      </c>
      <c r="H786" s="5">
        <v>2</v>
      </c>
      <c r="I786" s="7">
        <v>164.739170545691</v>
      </c>
      <c r="J786" s="7">
        <v>1303.8702461605901</v>
      </c>
      <c r="K786" s="7">
        <v>125.231657926094</v>
      </c>
      <c r="L786" s="7">
        <v>1261.1277998344699</v>
      </c>
      <c r="M786" s="6">
        <v>9.9301322151910995E-2</v>
      </c>
      <c r="N786" s="7">
        <v>-0.10645263689626699</v>
      </c>
      <c r="O786" s="7">
        <v>400.44148431206401</v>
      </c>
      <c r="P786" s="2" t="s">
        <v>16</v>
      </c>
    </row>
    <row r="787" spans="1:16" x14ac:dyDescent="0.3">
      <c r="A787" s="19">
        <v>41758</v>
      </c>
      <c r="B787" s="5">
        <v>97</v>
      </c>
      <c r="C787" s="6">
        <v>1.6105555556753299</v>
      </c>
      <c r="D787" s="5" t="s">
        <v>47</v>
      </c>
      <c r="E787" s="5" t="s">
        <v>17</v>
      </c>
      <c r="F787" s="5" t="s">
        <v>18</v>
      </c>
      <c r="G787" s="5">
        <v>0</v>
      </c>
      <c r="H787" s="5">
        <v>3</v>
      </c>
      <c r="I787" s="7">
        <v>174.265307716232</v>
      </c>
      <c r="J787" s="7">
        <v>1289.29281522358</v>
      </c>
      <c r="K787" s="7">
        <v>134.75779509663499</v>
      </c>
      <c r="L787" s="7">
        <v>1246.55036889746</v>
      </c>
      <c r="M787" s="6">
        <v>0.10810457279461901</v>
      </c>
      <c r="N787" s="7">
        <v>0.50904909289778</v>
      </c>
      <c r="O787" s="7">
        <v>387.16012820540601</v>
      </c>
      <c r="P787" s="2" t="s">
        <v>16</v>
      </c>
    </row>
    <row r="788" spans="1:16" x14ac:dyDescent="0.3">
      <c r="A788" s="19">
        <v>41758</v>
      </c>
      <c r="B788" s="5">
        <v>97</v>
      </c>
      <c r="C788" s="6">
        <v>1.6105555556753299</v>
      </c>
      <c r="D788" s="5" t="s">
        <v>42</v>
      </c>
      <c r="E788" s="5" t="s">
        <v>17</v>
      </c>
      <c r="F788" s="5" t="s">
        <v>18</v>
      </c>
      <c r="G788" s="5">
        <v>200</v>
      </c>
      <c r="H788" s="5">
        <v>1</v>
      </c>
      <c r="I788" s="7">
        <v>66.265741576623199</v>
      </c>
      <c r="J788" s="7">
        <v>55.981802145145501</v>
      </c>
      <c r="K788" s="7" t="s">
        <v>16</v>
      </c>
      <c r="L788" s="7" t="s">
        <v>16</v>
      </c>
      <c r="M788" s="6" t="s">
        <v>16</v>
      </c>
      <c r="N788" s="7" t="s">
        <v>19</v>
      </c>
      <c r="O788" s="7">
        <v>404.96908891277701</v>
      </c>
      <c r="P788" s="2" t="s">
        <v>16</v>
      </c>
    </row>
    <row r="789" spans="1:16" x14ac:dyDescent="0.3">
      <c r="A789" s="19">
        <v>41758</v>
      </c>
      <c r="B789" s="5">
        <v>97</v>
      </c>
      <c r="C789" s="6">
        <v>1.6105555556753299</v>
      </c>
      <c r="D789" s="5" t="s">
        <v>42</v>
      </c>
      <c r="E789" s="5" t="s">
        <v>17</v>
      </c>
      <c r="F789" s="5" t="s">
        <v>18</v>
      </c>
      <c r="G789" s="5">
        <v>80</v>
      </c>
      <c r="H789" s="5">
        <v>1</v>
      </c>
      <c r="I789" s="7">
        <v>59.8885433491646</v>
      </c>
      <c r="J789" s="7">
        <v>52.921581305566903</v>
      </c>
      <c r="K789" s="7" t="s">
        <v>16</v>
      </c>
      <c r="L789" s="7" t="s">
        <v>16</v>
      </c>
      <c r="M789" s="6" t="s">
        <v>16</v>
      </c>
      <c r="N789" s="7" t="s">
        <v>19</v>
      </c>
      <c r="O789" s="7">
        <v>370.13433611549101</v>
      </c>
      <c r="P789" s="2" t="s">
        <v>16</v>
      </c>
    </row>
    <row r="790" spans="1:16" x14ac:dyDescent="0.3">
      <c r="A790" s="19">
        <v>41758</v>
      </c>
      <c r="B790" s="5">
        <v>97</v>
      </c>
      <c r="C790" s="6">
        <v>1.6105555556753299</v>
      </c>
      <c r="D790" s="5" t="s">
        <v>42</v>
      </c>
      <c r="E790" s="5" t="s">
        <v>17</v>
      </c>
      <c r="F790" s="5" t="s">
        <v>18</v>
      </c>
      <c r="G790" s="5">
        <v>50</v>
      </c>
      <c r="H790" s="5">
        <v>1</v>
      </c>
      <c r="I790" s="7">
        <v>45.725266989693097</v>
      </c>
      <c r="J790" s="7">
        <v>47.828581416537901</v>
      </c>
      <c r="K790" s="7" t="s">
        <v>16</v>
      </c>
      <c r="L790" s="7" t="s">
        <v>16</v>
      </c>
      <c r="M790" s="6" t="s">
        <v>16</v>
      </c>
      <c r="N790" s="7" t="s">
        <v>19</v>
      </c>
      <c r="O790" s="7">
        <v>418.86137350047602</v>
      </c>
      <c r="P790" s="2" t="s">
        <v>16</v>
      </c>
    </row>
    <row r="791" spans="1:16" x14ac:dyDescent="0.3">
      <c r="A791" s="19">
        <v>41758</v>
      </c>
      <c r="B791" s="5">
        <v>97</v>
      </c>
      <c r="C791" s="6">
        <v>1.6105555556753299</v>
      </c>
      <c r="D791" s="5" t="s">
        <v>42</v>
      </c>
      <c r="E791" s="5" t="s">
        <v>17</v>
      </c>
      <c r="F791" s="5" t="s">
        <v>18</v>
      </c>
      <c r="G791" s="5">
        <v>30</v>
      </c>
      <c r="H791" s="5">
        <v>1</v>
      </c>
      <c r="I791" s="7">
        <v>42.264580479240301</v>
      </c>
      <c r="J791" s="7">
        <v>45.725266989693097</v>
      </c>
      <c r="K791" s="7" t="s">
        <v>16</v>
      </c>
      <c r="L791" s="7" t="s">
        <v>16</v>
      </c>
      <c r="M791" s="6" t="s">
        <v>16</v>
      </c>
      <c r="N791" s="7" t="s">
        <v>19</v>
      </c>
      <c r="O791" s="7">
        <v>423.59724317436797</v>
      </c>
      <c r="P791" s="2" t="s">
        <v>16</v>
      </c>
    </row>
    <row r="792" spans="1:16" x14ac:dyDescent="0.3">
      <c r="A792" s="19">
        <v>41758</v>
      </c>
      <c r="B792" s="5">
        <v>97</v>
      </c>
      <c r="C792" s="6">
        <v>1.6105555556753299</v>
      </c>
      <c r="D792" s="5" t="s">
        <v>42</v>
      </c>
      <c r="E792" s="5" t="s">
        <v>17</v>
      </c>
      <c r="F792" s="5" t="s">
        <v>18</v>
      </c>
      <c r="G792" s="5">
        <v>10</v>
      </c>
      <c r="H792" s="5">
        <v>1</v>
      </c>
      <c r="I792" s="7">
        <v>39.065813732456199</v>
      </c>
      <c r="J792" s="7">
        <v>43.225715178653601</v>
      </c>
      <c r="K792" s="7" t="s">
        <v>16</v>
      </c>
      <c r="L792" s="7" t="s">
        <v>16</v>
      </c>
      <c r="M792" s="6" t="s">
        <v>16</v>
      </c>
      <c r="N792" s="7" t="s">
        <v>19</v>
      </c>
      <c r="O792" s="7">
        <v>458.282013464199</v>
      </c>
      <c r="P792" s="2" t="s">
        <v>16</v>
      </c>
    </row>
    <row r="793" spans="1:16" x14ac:dyDescent="0.3">
      <c r="A793" s="19">
        <v>41758</v>
      </c>
      <c r="B793" s="5">
        <v>97</v>
      </c>
      <c r="C793" s="6">
        <v>1.6105555556753299</v>
      </c>
      <c r="D793" s="5" t="s">
        <v>42</v>
      </c>
      <c r="E793" s="5" t="s">
        <v>17</v>
      </c>
      <c r="F793" s="5" t="s">
        <v>18</v>
      </c>
      <c r="G793" s="5">
        <v>0</v>
      </c>
      <c r="H793" s="5">
        <v>1</v>
      </c>
      <c r="I793" s="7">
        <v>39.507512619597101</v>
      </c>
      <c r="J793" s="7">
        <v>42.742446326116202</v>
      </c>
      <c r="K793" s="7" t="s">
        <v>16</v>
      </c>
      <c r="L793" s="7" t="s">
        <v>16</v>
      </c>
      <c r="M793" s="6" t="s">
        <v>16</v>
      </c>
      <c r="N793" s="7" t="s">
        <v>19</v>
      </c>
      <c r="O793" s="7">
        <v>453.15836376008201</v>
      </c>
      <c r="P793" s="2" t="s">
        <v>16</v>
      </c>
    </row>
    <row r="794" spans="1:16" x14ac:dyDescent="0.3">
      <c r="A794" s="19">
        <v>41758</v>
      </c>
      <c r="B794" s="5">
        <v>128</v>
      </c>
      <c r="C794" s="6">
        <v>2.1405555555868601</v>
      </c>
      <c r="D794" s="5" t="s">
        <v>47</v>
      </c>
      <c r="E794" s="5" t="s">
        <v>17</v>
      </c>
      <c r="F794" s="5" t="s">
        <v>18</v>
      </c>
      <c r="G794" s="5">
        <v>10</v>
      </c>
      <c r="H794" s="5">
        <v>1</v>
      </c>
      <c r="I794" s="7">
        <v>174.265307716232</v>
      </c>
      <c r="J794" s="7">
        <v>1260.62506369433</v>
      </c>
      <c r="K794" s="7">
        <v>137.33500968205999</v>
      </c>
      <c r="L794" s="7">
        <v>1221.11755107473</v>
      </c>
      <c r="M794" s="6">
        <v>0.11246665774412</v>
      </c>
      <c r="N794" s="7">
        <v>0.81961427154312605</v>
      </c>
      <c r="O794" s="7">
        <v>387.16012820540601</v>
      </c>
      <c r="P794" s="2" t="s">
        <v>16</v>
      </c>
    </row>
    <row r="795" spans="1:16" x14ac:dyDescent="0.3">
      <c r="A795" s="19">
        <v>41758</v>
      </c>
      <c r="B795" s="5">
        <v>128</v>
      </c>
      <c r="C795" s="6">
        <v>2.1405555555868601</v>
      </c>
      <c r="D795" s="5" t="s">
        <v>47</v>
      </c>
      <c r="E795" s="5" t="s">
        <v>17</v>
      </c>
      <c r="F795" s="5" t="s">
        <v>18</v>
      </c>
      <c r="G795" s="5">
        <v>10</v>
      </c>
      <c r="H795" s="5">
        <v>2</v>
      </c>
      <c r="I795" s="7">
        <v>170.39047456523099</v>
      </c>
      <c r="J795" s="7">
        <v>1289.29281522358</v>
      </c>
      <c r="K795" s="7">
        <v>133.46017653105801</v>
      </c>
      <c r="L795" s="7">
        <v>1249.78530260398</v>
      </c>
      <c r="M795" s="6">
        <v>0.10678648264865</v>
      </c>
      <c r="N795" s="7">
        <v>0.415940517317131</v>
      </c>
      <c r="O795" s="7">
        <v>387.16012820540601</v>
      </c>
      <c r="P795" s="2" t="s">
        <v>16</v>
      </c>
    </row>
    <row r="796" spans="1:16" x14ac:dyDescent="0.3">
      <c r="A796" s="19">
        <v>41758</v>
      </c>
      <c r="B796" s="5">
        <v>128</v>
      </c>
      <c r="C796" s="6">
        <v>2.1405555555868601</v>
      </c>
      <c r="D796" s="5" t="s">
        <v>47</v>
      </c>
      <c r="E796" s="5" t="s">
        <v>17</v>
      </c>
      <c r="F796" s="5" t="s">
        <v>18</v>
      </c>
      <c r="G796" s="5">
        <v>10</v>
      </c>
      <c r="H796" s="5">
        <v>3</v>
      </c>
      <c r="I796" s="7">
        <v>174.265307716232</v>
      </c>
      <c r="J796" s="7">
        <v>1260.62506369433</v>
      </c>
      <c r="K796" s="7">
        <v>137.33500968205999</v>
      </c>
      <c r="L796" s="7">
        <v>1221.11755107473</v>
      </c>
      <c r="M796" s="6">
        <v>0.11246665774412</v>
      </c>
      <c r="N796" s="7">
        <v>0.81961427154312605</v>
      </c>
      <c r="O796" s="7">
        <v>387.16012820540601</v>
      </c>
      <c r="P796" s="2" t="s">
        <v>16</v>
      </c>
    </row>
    <row r="797" spans="1:16" x14ac:dyDescent="0.3">
      <c r="A797" s="19">
        <v>41758</v>
      </c>
      <c r="B797" s="5">
        <v>128</v>
      </c>
      <c r="C797" s="6">
        <v>2.1405555555868601</v>
      </c>
      <c r="D797" s="5" t="s">
        <v>47</v>
      </c>
      <c r="E797" s="5" t="s">
        <v>17</v>
      </c>
      <c r="F797" s="5" t="s">
        <v>18</v>
      </c>
      <c r="G797" s="5">
        <v>30</v>
      </c>
      <c r="H797" s="5">
        <v>1</v>
      </c>
      <c r="I797" s="7">
        <v>159.27530210435901</v>
      </c>
      <c r="J797" s="7">
        <v>1064.9856353504299</v>
      </c>
      <c r="K797" s="7">
        <v>118.86935299643901</v>
      </c>
      <c r="L797" s="7">
        <v>1020.7769284019701</v>
      </c>
      <c r="M797" s="6">
        <v>0.11644988213294399</v>
      </c>
      <c r="N797" s="7">
        <v>1.10651249806929</v>
      </c>
      <c r="O797" s="7">
        <v>382.83162999241398</v>
      </c>
      <c r="P797" s="2" t="s">
        <v>16</v>
      </c>
    </row>
    <row r="798" spans="1:16" x14ac:dyDescent="0.3">
      <c r="A798" s="19">
        <v>41758</v>
      </c>
      <c r="B798" s="5">
        <v>128</v>
      </c>
      <c r="C798" s="6">
        <v>2.1405555555868601</v>
      </c>
      <c r="D798" s="5" t="s">
        <v>47</v>
      </c>
      <c r="E798" s="5" t="s">
        <v>17</v>
      </c>
      <c r="F798" s="5" t="s">
        <v>18</v>
      </c>
      <c r="G798" s="5">
        <v>30</v>
      </c>
      <c r="H798" s="5">
        <v>2</v>
      </c>
      <c r="I798" s="7">
        <v>153.12940454905299</v>
      </c>
      <c r="J798" s="7">
        <v>1132.9199349651699</v>
      </c>
      <c r="K798" s="7">
        <v>112.723455441133</v>
      </c>
      <c r="L798" s="7">
        <v>1088.71122801671</v>
      </c>
      <c r="M798" s="6">
        <v>0.103538433829216</v>
      </c>
      <c r="N798" s="7">
        <v>0.187939376542343</v>
      </c>
      <c r="O798" s="7">
        <v>387.16012820540601</v>
      </c>
      <c r="P798" s="2" t="s">
        <v>16</v>
      </c>
    </row>
    <row r="799" spans="1:16" x14ac:dyDescent="0.3">
      <c r="A799" s="19">
        <v>41758</v>
      </c>
      <c r="B799" s="5">
        <v>128</v>
      </c>
      <c r="C799" s="6">
        <v>2.1405555555868601</v>
      </c>
      <c r="D799" s="5" t="s">
        <v>47</v>
      </c>
      <c r="E799" s="5" t="s">
        <v>17</v>
      </c>
      <c r="F799" s="5" t="s">
        <v>18</v>
      </c>
      <c r="G799" s="5">
        <v>30</v>
      </c>
      <c r="H799" s="5">
        <v>3</v>
      </c>
      <c r="I799" s="7">
        <v>153.99265260594899</v>
      </c>
      <c r="J799" s="7">
        <v>1101.5194941884499</v>
      </c>
      <c r="K799" s="7">
        <v>113.586703498029</v>
      </c>
      <c r="L799" s="7">
        <v>1057.3107872399901</v>
      </c>
      <c r="M799" s="6">
        <v>0.107429816160806</v>
      </c>
      <c r="N799" s="7">
        <v>0.461342646982219</v>
      </c>
      <c r="O799" s="7">
        <v>370.13433611549101</v>
      </c>
      <c r="P799" s="2" t="s">
        <v>16</v>
      </c>
    </row>
    <row r="800" spans="1:16" x14ac:dyDescent="0.3">
      <c r="A800" s="19">
        <v>41758</v>
      </c>
      <c r="B800" s="5">
        <v>128</v>
      </c>
      <c r="C800" s="6">
        <v>2.1405555555868601</v>
      </c>
      <c r="D800" s="5" t="s">
        <v>47</v>
      </c>
      <c r="E800" s="5" t="s">
        <v>17</v>
      </c>
      <c r="F800" s="5" t="s">
        <v>18</v>
      </c>
      <c r="G800" s="5">
        <v>50</v>
      </c>
      <c r="H800" s="5">
        <v>1</v>
      </c>
      <c r="I800" s="7">
        <v>161.07615346177101</v>
      </c>
      <c r="J800" s="7">
        <v>920.16813018895596</v>
      </c>
      <c r="K800" s="7">
        <v>115.350886472078</v>
      </c>
      <c r="L800" s="7">
        <v>873.92586898836805</v>
      </c>
      <c r="M800" s="6">
        <v>0.13199161458122899</v>
      </c>
      <c r="N800" s="7">
        <v>2.2571459914949799</v>
      </c>
      <c r="O800" s="7">
        <v>334.51381824249802</v>
      </c>
      <c r="P800" s="2" t="s">
        <v>16</v>
      </c>
    </row>
    <row r="801" spans="1:16" x14ac:dyDescent="0.3">
      <c r="A801" s="19">
        <v>41758</v>
      </c>
      <c r="B801" s="5">
        <v>128</v>
      </c>
      <c r="C801" s="6">
        <v>2.1405555555868601</v>
      </c>
      <c r="D801" s="5" t="s">
        <v>47</v>
      </c>
      <c r="E801" s="5" t="s">
        <v>17</v>
      </c>
      <c r="F801" s="5" t="s">
        <v>18</v>
      </c>
      <c r="G801" s="5">
        <v>50</v>
      </c>
      <c r="H801" s="5">
        <v>2</v>
      </c>
      <c r="I801" s="7">
        <v>148.885211600974</v>
      </c>
      <c r="J801" s="7">
        <v>930.57204092969903</v>
      </c>
      <c r="K801" s="7">
        <v>103.15994461128101</v>
      </c>
      <c r="L801" s="7">
        <v>884.32977972911101</v>
      </c>
      <c r="M801" s="6">
        <v>0.116653251960916</v>
      </c>
      <c r="N801" s="7">
        <v>1.1212462468159301</v>
      </c>
      <c r="O801" s="7">
        <v>365.99618836802301</v>
      </c>
      <c r="P801" s="2" t="s">
        <v>16</v>
      </c>
    </row>
    <row r="802" spans="1:16" x14ac:dyDescent="0.3">
      <c r="A802" s="19">
        <v>41758</v>
      </c>
      <c r="B802" s="5">
        <v>128</v>
      </c>
      <c r="C802" s="6">
        <v>2.1405555555868601</v>
      </c>
      <c r="D802" s="5" t="s">
        <v>47</v>
      </c>
      <c r="E802" s="5" t="s">
        <v>17</v>
      </c>
      <c r="F802" s="5" t="s">
        <v>18</v>
      </c>
      <c r="G802" s="5">
        <v>50</v>
      </c>
      <c r="H802" s="5">
        <v>3</v>
      </c>
      <c r="I802" s="7">
        <v>170.39047456523099</v>
      </c>
      <c r="J802" s="7">
        <v>879.70272548681999</v>
      </c>
      <c r="K802" s="7">
        <v>124.665207575537</v>
      </c>
      <c r="L802" s="7">
        <v>833.46046428623299</v>
      </c>
      <c r="M802" s="6">
        <v>0.14957543029026499</v>
      </c>
      <c r="N802" s="7">
        <v>3.6221393219860101</v>
      </c>
      <c r="O802" s="7">
        <v>365.99618836802301</v>
      </c>
      <c r="P802" s="2" t="s">
        <v>16</v>
      </c>
    </row>
    <row r="803" spans="1:16" x14ac:dyDescent="0.3">
      <c r="A803" s="19">
        <v>41758</v>
      </c>
      <c r="B803" s="5">
        <v>128</v>
      </c>
      <c r="C803" s="6">
        <v>2.1405555555868601</v>
      </c>
      <c r="D803" s="5" t="s">
        <v>47</v>
      </c>
      <c r="E803" s="5" t="s">
        <v>17</v>
      </c>
      <c r="F803" s="5" t="s">
        <v>18</v>
      </c>
      <c r="G803" s="5">
        <v>80</v>
      </c>
      <c r="H803" s="5">
        <v>1</v>
      </c>
      <c r="I803" s="7">
        <v>349.901103789611</v>
      </c>
      <c r="J803" s="7">
        <v>686.93249745670596</v>
      </c>
      <c r="K803" s="7">
        <v>284.37622141593903</v>
      </c>
      <c r="L803" s="7">
        <v>631.57657879720898</v>
      </c>
      <c r="M803" s="6">
        <v>0.45026403917243502</v>
      </c>
      <c r="N803" s="7">
        <v>46.4155187097668</v>
      </c>
      <c r="O803" s="7">
        <v>334.51381824249802</v>
      </c>
      <c r="P803" s="2" t="s">
        <v>16</v>
      </c>
    </row>
    <row r="804" spans="1:16" x14ac:dyDescent="0.3">
      <c r="A804" s="19">
        <v>41758</v>
      </c>
      <c r="B804" s="5">
        <v>128</v>
      </c>
      <c r="C804" s="6">
        <v>2.1405555555868601</v>
      </c>
      <c r="D804" s="5" t="s">
        <v>47</v>
      </c>
      <c r="E804" s="5" t="s">
        <v>17</v>
      </c>
      <c r="F804" s="5" t="s">
        <v>18</v>
      </c>
      <c r="G804" s="5">
        <v>80</v>
      </c>
      <c r="H804" s="5">
        <v>2</v>
      </c>
      <c r="I804" s="7">
        <v>338.29600955336798</v>
      </c>
      <c r="J804" s="7">
        <v>656.72388600770296</v>
      </c>
      <c r="K804" s="7">
        <v>272.77112717969601</v>
      </c>
      <c r="L804" s="7">
        <v>601.36796734820598</v>
      </c>
      <c r="M804" s="6">
        <v>0.453584397556971</v>
      </c>
      <c r="N804" s="7">
        <v>47.267506481384601</v>
      </c>
      <c r="O804" s="7">
        <v>342.12096433268601</v>
      </c>
      <c r="P804" s="2" t="s">
        <v>16</v>
      </c>
    </row>
    <row r="805" spans="1:16" x14ac:dyDescent="0.3">
      <c r="A805" s="19">
        <v>41758</v>
      </c>
      <c r="B805" s="5">
        <v>128</v>
      </c>
      <c r="C805" s="6">
        <v>2.1405555555868601</v>
      </c>
      <c r="D805" s="5" t="s">
        <v>47</v>
      </c>
      <c r="E805" s="5" t="s">
        <v>17</v>
      </c>
      <c r="F805" s="5" t="s">
        <v>18</v>
      </c>
      <c r="G805" s="5">
        <v>80</v>
      </c>
      <c r="H805" s="5">
        <v>3</v>
      </c>
      <c r="I805" s="7">
        <v>365.99618836802301</v>
      </c>
      <c r="J805" s="7">
        <v>679.25250700554795</v>
      </c>
      <c r="K805" s="7">
        <v>300.47130599435201</v>
      </c>
      <c r="L805" s="7">
        <v>623.89658834604995</v>
      </c>
      <c r="M805" s="6">
        <v>0.48160434214090098</v>
      </c>
      <c r="N805" s="7">
        <v>55.100012915750298</v>
      </c>
      <c r="O805" s="7">
        <v>345.98916608699301</v>
      </c>
      <c r="P805" s="2" t="s">
        <v>16</v>
      </c>
    </row>
    <row r="806" spans="1:16" x14ac:dyDescent="0.3">
      <c r="A806" s="19">
        <v>41758</v>
      </c>
      <c r="B806" s="5">
        <v>128</v>
      </c>
      <c r="C806" s="6">
        <v>2.1405555555868601</v>
      </c>
      <c r="D806" s="5" t="s">
        <v>47</v>
      </c>
      <c r="E806" s="5" t="s">
        <v>17</v>
      </c>
      <c r="F806" s="5" t="s">
        <v>18</v>
      </c>
      <c r="G806" s="5">
        <v>200</v>
      </c>
      <c r="H806" s="5">
        <v>1</v>
      </c>
      <c r="I806" s="7">
        <v>378.55152492586302</v>
      </c>
      <c r="J806" s="7">
        <v>664.14915587652001</v>
      </c>
      <c r="K806" s="7">
        <v>299.225797649789</v>
      </c>
      <c r="L806" s="7">
        <v>602.89869300851694</v>
      </c>
      <c r="M806" s="6">
        <v>0.49631190301081302</v>
      </c>
      <c r="N806" s="7">
        <v>59.7342641391893</v>
      </c>
      <c r="O806" s="7">
        <v>349.901103789611</v>
      </c>
      <c r="P806" s="2" t="s">
        <v>16</v>
      </c>
    </row>
    <row r="807" spans="1:16" x14ac:dyDescent="0.3">
      <c r="A807" s="19">
        <v>41758</v>
      </c>
      <c r="B807" s="5">
        <v>128</v>
      </c>
      <c r="C807" s="6">
        <v>2.1405555555868601</v>
      </c>
      <c r="D807" s="5" t="s">
        <v>47</v>
      </c>
      <c r="E807" s="5" t="s">
        <v>17</v>
      </c>
      <c r="F807" s="5" t="s">
        <v>18</v>
      </c>
      <c r="G807" s="5">
        <v>200</v>
      </c>
      <c r="H807" s="5">
        <v>2</v>
      </c>
      <c r="I807" s="7">
        <v>353.85727194245402</v>
      </c>
      <c r="J807" s="7">
        <v>656.72388600770296</v>
      </c>
      <c r="K807" s="7">
        <v>274.53154466638</v>
      </c>
      <c r="L807" s="7">
        <v>595.4734231397</v>
      </c>
      <c r="M807" s="6">
        <v>0.46103072613867702</v>
      </c>
      <c r="N807" s="7">
        <v>49.233624018149499</v>
      </c>
      <c r="O807" s="7">
        <v>345.98916608699301</v>
      </c>
      <c r="P807" s="2" t="s">
        <v>16</v>
      </c>
    </row>
    <row r="808" spans="1:16" x14ac:dyDescent="0.3">
      <c r="A808" s="19">
        <v>41758</v>
      </c>
      <c r="B808" s="5">
        <v>128</v>
      </c>
      <c r="C808" s="6">
        <v>2.1405555555868601</v>
      </c>
      <c r="D808" s="5" t="s">
        <v>47</v>
      </c>
      <c r="E808" s="5" t="s">
        <v>17</v>
      </c>
      <c r="F808" s="5" t="s">
        <v>18</v>
      </c>
      <c r="G808" s="5">
        <v>200</v>
      </c>
      <c r="H808" s="5">
        <v>3</v>
      </c>
      <c r="I808" s="7">
        <v>380.68556227348898</v>
      </c>
      <c r="J808" s="7">
        <v>671.65837979939204</v>
      </c>
      <c r="K808" s="7">
        <v>301.35983499741502</v>
      </c>
      <c r="L808" s="7">
        <v>610.40791693138897</v>
      </c>
      <c r="M808" s="6">
        <v>0.49370236957671698</v>
      </c>
      <c r="N808" s="7">
        <v>58.882629826567403</v>
      </c>
      <c r="O808" s="7">
        <v>342.12096433268601</v>
      </c>
      <c r="P808" s="2" t="s">
        <v>16</v>
      </c>
    </row>
    <row r="809" spans="1:16" x14ac:dyDescent="0.3">
      <c r="A809" s="19">
        <v>41758</v>
      </c>
      <c r="B809" s="5">
        <v>128</v>
      </c>
      <c r="C809" s="6">
        <v>2.1405555555868601</v>
      </c>
      <c r="D809" s="5" t="s">
        <v>47</v>
      </c>
      <c r="E809" s="5" t="s">
        <v>17</v>
      </c>
      <c r="F809" s="5" t="s">
        <v>18</v>
      </c>
      <c r="G809" s="5">
        <v>0</v>
      </c>
      <c r="H809" s="5">
        <v>1</v>
      </c>
      <c r="I809" s="7">
        <v>178.228258069715</v>
      </c>
      <c r="J809" s="7">
        <v>1318.61249729222</v>
      </c>
      <c r="K809" s="7">
        <v>142.119114544002</v>
      </c>
      <c r="L809" s="7">
        <v>1278.2065481842999</v>
      </c>
      <c r="M809" s="6">
        <v>0.11118634523182799</v>
      </c>
      <c r="N809" s="7">
        <v>0.728070885344278</v>
      </c>
      <c r="O809" s="7">
        <v>400.44148431206401</v>
      </c>
      <c r="P809" s="2" t="s">
        <v>16</v>
      </c>
    </row>
    <row r="810" spans="1:16" x14ac:dyDescent="0.3">
      <c r="A810" s="19">
        <v>41758</v>
      </c>
      <c r="B810" s="5">
        <v>128</v>
      </c>
      <c r="C810" s="6">
        <v>2.1405555555868601</v>
      </c>
      <c r="D810" s="5" t="s">
        <v>47</v>
      </c>
      <c r="E810" s="5" t="s">
        <v>17</v>
      </c>
      <c r="F810" s="5" t="s">
        <v>18</v>
      </c>
      <c r="G810" s="5">
        <v>0</v>
      </c>
      <c r="H810" s="5">
        <v>2</v>
      </c>
      <c r="I810" s="7">
        <v>178.228258069715</v>
      </c>
      <c r="J810" s="7">
        <v>1318.61249729222</v>
      </c>
      <c r="K810" s="7">
        <v>142.119114544002</v>
      </c>
      <c r="L810" s="7">
        <v>1278.2065481842999</v>
      </c>
      <c r="M810" s="6">
        <v>0.11118634523182799</v>
      </c>
      <c r="N810" s="7">
        <v>0.728070885344278</v>
      </c>
      <c r="O810" s="7">
        <v>382.83162999241398</v>
      </c>
      <c r="P810" s="2" t="s">
        <v>16</v>
      </c>
    </row>
    <row r="811" spans="1:16" x14ac:dyDescent="0.3">
      <c r="A811" s="19">
        <v>41758</v>
      </c>
      <c r="B811" s="5">
        <v>128</v>
      </c>
      <c r="C811" s="6">
        <v>2.1405555555868601</v>
      </c>
      <c r="D811" s="5" t="s">
        <v>47</v>
      </c>
      <c r="E811" s="5" t="s">
        <v>17</v>
      </c>
      <c r="F811" s="5" t="s">
        <v>18</v>
      </c>
      <c r="G811" s="5">
        <v>0</v>
      </c>
      <c r="H811" s="5">
        <v>3</v>
      </c>
      <c r="I811" s="7">
        <v>168.48548794358399</v>
      </c>
      <c r="J811" s="7">
        <v>1274.8783617709801</v>
      </c>
      <c r="K811" s="7">
        <v>132.37634441787</v>
      </c>
      <c r="L811" s="7">
        <v>1234.4724126630599</v>
      </c>
      <c r="M811" s="6">
        <v>0.10723313300481301</v>
      </c>
      <c r="N811" s="7">
        <v>0.44745352771208402</v>
      </c>
      <c r="O811" s="7">
        <v>391.53756672351301</v>
      </c>
      <c r="P811" s="2" t="s">
        <v>16</v>
      </c>
    </row>
    <row r="812" spans="1:16" x14ac:dyDescent="0.3">
      <c r="A812" s="19">
        <v>41758</v>
      </c>
      <c r="B812" s="5">
        <v>128</v>
      </c>
      <c r="C812" s="6">
        <v>2.1405555555868601</v>
      </c>
      <c r="D812" s="5" t="s">
        <v>42</v>
      </c>
      <c r="E812" s="5" t="s">
        <v>17</v>
      </c>
      <c r="F812" s="5" t="s">
        <v>18</v>
      </c>
      <c r="G812" s="5">
        <v>200</v>
      </c>
      <c r="H812" s="5">
        <v>1</v>
      </c>
      <c r="I812" s="7">
        <v>79.325727276074204</v>
      </c>
      <c r="J812" s="7">
        <v>61.250462868003197</v>
      </c>
      <c r="K812" s="7" t="s">
        <v>16</v>
      </c>
      <c r="L812" s="7" t="s">
        <v>16</v>
      </c>
      <c r="M812" s="6" t="s">
        <v>16</v>
      </c>
      <c r="N812" s="7" t="s">
        <v>19</v>
      </c>
      <c r="O812" s="7">
        <v>404.96908891277701</v>
      </c>
      <c r="P812" s="2" t="s">
        <v>16</v>
      </c>
    </row>
    <row r="813" spans="1:16" x14ac:dyDescent="0.3">
      <c r="A813" s="19">
        <v>41758</v>
      </c>
      <c r="B813" s="5">
        <v>128</v>
      </c>
      <c r="C813" s="6">
        <v>2.1405555555868601</v>
      </c>
      <c r="D813" s="5" t="s">
        <v>42</v>
      </c>
      <c r="E813" s="5" t="s">
        <v>17</v>
      </c>
      <c r="F813" s="5" t="s">
        <v>18</v>
      </c>
      <c r="G813" s="5">
        <v>80</v>
      </c>
      <c r="H813" s="5">
        <v>1</v>
      </c>
      <c r="I813" s="7">
        <v>65.524882373671502</v>
      </c>
      <c r="J813" s="7">
        <v>55.3559186594971</v>
      </c>
      <c r="K813" s="7" t="s">
        <v>16</v>
      </c>
      <c r="L813" s="7" t="s">
        <v>16</v>
      </c>
      <c r="M813" s="6" t="s">
        <v>16</v>
      </c>
      <c r="N813" s="7" t="s">
        <v>19</v>
      </c>
      <c r="O813" s="7">
        <v>400.44148431206401</v>
      </c>
      <c r="P813" s="2" t="s">
        <v>16</v>
      </c>
    </row>
    <row r="814" spans="1:16" x14ac:dyDescent="0.3">
      <c r="A814" s="19">
        <v>41758</v>
      </c>
      <c r="B814" s="5">
        <v>128</v>
      </c>
      <c r="C814" s="6">
        <v>2.1405555555868601</v>
      </c>
      <c r="D814" s="5" t="s">
        <v>42</v>
      </c>
      <c r="E814" s="5" t="s">
        <v>17</v>
      </c>
      <c r="F814" s="5" t="s">
        <v>18</v>
      </c>
      <c r="G814" s="5">
        <v>50</v>
      </c>
      <c r="H814" s="5">
        <v>1</v>
      </c>
      <c r="I814" s="7">
        <v>45.725266989693097</v>
      </c>
      <c r="J814" s="7">
        <v>46.242261200587699</v>
      </c>
      <c r="K814" s="7" t="s">
        <v>16</v>
      </c>
      <c r="L814" s="7" t="s">
        <v>16</v>
      </c>
      <c r="M814" s="6" t="s">
        <v>16</v>
      </c>
      <c r="N814" s="7" t="s">
        <v>19</v>
      </c>
      <c r="O814" s="7">
        <v>404.96908891277701</v>
      </c>
      <c r="P814" s="2" t="s">
        <v>16</v>
      </c>
    </row>
    <row r="815" spans="1:16" x14ac:dyDescent="0.3">
      <c r="A815" s="19">
        <v>41758</v>
      </c>
      <c r="B815" s="5">
        <v>128</v>
      </c>
      <c r="C815" s="6">
        <v>2.1405555555868601</v>
      </c>
      <c r="D815" s="5" t="s">
        <v>42</v>
      </c>
      <c r="E815" s="5" t="s">
        <v>17</v>
      </c>
      <c r="F815" s="5" t="s">
        <v>18</v>
      </c>
      <c r="G815" s="5">
        <v>30</v>
      </c>
      <c r="H815" s="5">
        <v>1</v>
      </c>
      <c r="I815" s="7">
        <v>40.405949107919902</v>
      </c>
      <c r="J815" s="7">
        <v>44.2087069484541</v>
      </c>
      <c r="K815" s="7" t="s">
        <v>16</v>
      </c>
      <c r="L815" s="7" t="s">
        <v>16</v>
      </c>
      <c r="M815" s="6" t="s">
        <v>16</v>
      </c>
      <c r="N815" s="7" t="s">
        <v>19</v>
      </c>
      <c r="O815" s="7">
        <v>438.12855831385599</v>
      </c>
      <c r="P815" s="2" t="s">
        <v>16</v>
      </c>
    </row>
    <row r="816" spans="1:16" x14ac:dyDescent="0.3">
      <c r="A816" s="19">
        <v>41758</v>
      </c>
      <c r="B816" s="5">
        <v>128</v>
      </c>
      <c r="C816" s="6">
        <v>2.1405555555868601</v>
      </c>
      <c r="D816" s="5" t="s">
        <v>42</v>
      </c>
      <c r="E816" s="5" t="s">
        <v>17</v>
      </c>
      <c r="F816" s="5" t="s">
        <v>18</v>
      </c>
      <c r="G816" s="5">
        <v>10</v>
      </c>
      <c r="H816" s="5">
        <v>1</v>
      </c>
      <c r="I816" s="7">
        <v>36.930298034172701</v>
      </c>
      <c r="J816" s="7">
        <v>39.507512619597101</v>
      </c>
      <c r="K816" s="7" t="s">
        <v>16</v>
      </c>
      <c r="L816" s="7" t="s">
        <v>16</v>
      </c>
      <c r="M816" s="6" t="s">
        <v>16</v>
      </c>
      <c r="N816" s="7" t="s">
        <v>19</v>
      </c>
      <c r="O816" s="7">
        <v>463.463593879499</v>
      </c>
      <c r="P816" s="2" t="s">
        <v>16</v>
      </c>
    </row>
    <row r="817" spans="1:16" x14ac:dyDescent="0.3">
      <c r="A817" s="19">
        <v>41758</v>
      </c>
      <c r="B817" s="5">
        <v>128</v>
      </c>
      <c r="C817" s="6">
        <v>2.1405555555868601</v>
      </c>
      <c r="D817" s="5" t="s">
        <v>42</v>
      </c>
      <c r="E817" s="5" t="s">
        <v>17</v>
      </c>
      <c r="F817" s="5" t="s">
        <v>18</v>
      </c>
      <c r="G817" s="5">
        <v>0</v>
      </c>
      <c r="H817" s="5">
        <v>1</v>
      </c>
      <c r="I817" s="7">
        <v>36.109143525713698</v>
      </c>
      <c r="J817" s="7">
        <v>40.405949107919902</v>
      </c>
      <c r="K817" s="7" t="s">
        <v>16</v>
      </c>
      <c r="L817" s="7" t="s">
        <v>16</v>
      </c>
      <c r="M817" s="6" t="s">
        <v>16</v>
      </c>
      <c r="N817" s="7" t="s">
        <v>19</v>
      </c>
      <c r="O817" s="7">
        <v>468.70376000144</v>
      </c>
      <c r="P817" s="2" t="s">
        <v>16</v>
      </c>
    </row>
    <row r="818" spans="1:16" x14ac:dyDescent="0.3">
      <c r="A818" s="19">
        <v>41758</v>
      </c>
      <c r="B818" s="5">
        <v>160</v>
      </c>
      <c r="C818" s="6">
        <v>2.66861111112327</v>
      </c>
      <c r="D818" s="5" t="s">
        <v>47</v>
      </c>
      <c r="E818" s="5" t="s">
        <v>17</v>
      </c>
      <c r="F818" s="5" t="s">
        <v>18</v>
      </c>
      <c r="G818" s="5">
        <v>10</v>
      </c>
      <c r="H818" s="5">
        <v>1</v>
      </c>
      <c r="I818" s="7">
        <v>178.228258069715</v>
      </c>
      <c r="J818" s="7">
        <v>1318.61249729222</v>
      </c>
      <c r="K818" s="7">
        <v>142.119114544002</v>
      </c>
      <c r="L818" s="7">
        <v>1280.4153217993801</v>
      </c>
      <c r="M818" s="6">
        <v>0.11099454382057899</v>
      </c>
      <c r="N818" s="7">
        <v>0.71438492153946798</v>
      </c>
      <c r="O818" s="7">
        <v>409.54788502142202</v>
      </c>
      <c r="P818" s="2" t="s">
        <v>16</v>
      </c>
    </row>
    <row r="819" spans="1:16" x14ac:dyDescent="0.3">
      <c r="A819" s="19">
        <v>41758</v>
      </c>
      <c r="B819" s="5">
        <v>160</v>
      </c>
      <c r="C819" s="6">
        <v>2.66861111112327</v>
      </c>
      <c r="D819" s="5" t="s">
        <v>47</v>
      </c>
      <c r="E819" s="5" t="s">
        <v>17</v>
      </c>
      <c r="F819" s="5" t="s">
        <v>18</v>
      </c>
      <c r="G819" s="5">
        <v>10</v>
      </c>
      <c r="H819" s="5">
        <v>2</v>
      </c>
      <c r="I819" s="7">
        <v>182.28132949037999</v>
      </c>
      <c r="J819" s="7">
        <v>1379.2672921477099</v>
      </c>
      <c r="K819" s="7">
        <v>146.17218596466699</v>
      </c>
      <c r="L819" s="7">
        <v>1341.0701166548699</v>
      </c>
      <c r="M819" s="6">
        <v>0.108996676720584</v>
      </c>
      <c r="N819" s="7">
        <v>0.57225901717974104</v>
      </c>
      <c r="O819" s="7">
        <v>400.44148431206401</v>
      </c>
      <c r="P819" s="2" t="s">
        <v>16</v>
      </c>
    </row>
    <row r="820" spans="1:16" x14ac:dyDescent="0.3">
      <c r="A820" s="19">
        <v>41758</v>
      </c>
      <c r="B820" s="5">
        <v>160</v>
      </c>
      <c r="C820" s="6">
        <v>2.66861111112327</v>
      </c>
      <c r="D820" s="5" t="s">
        <v>47</v>
      </c>
      <c r="E820" s="5" t="s">
        <v>17</v>
      </c>
      <c r="F820" s="5" t="s">
        <v>18</v>
      </c>
      <c r="G820" s="5">
        <v>10</v>
      </c>
      <c r="H820" s="5">
        <v>3</v>
      </c>
      <c r="I820" s="7">
        <v>176.235644057174</v>
      </c>
      <c r="J820" s="7">
        <v>1318.61249729222</v>
      </c>
      <c r="K820" s="7">
        <v>140.12650053146101</v>
      </c>
      <c r="L820" s="7">
        <v>1280.4153217993801</v>
      </c>
      <c r="M820" s="6">
        <v>0.109438319071768</v>
      </c>
      <c r="N820" s="7">
        <v>0.60360928317470497</v>
      </c>
      <c r="O820" s="7">
        <v>400.44148431206401</v>
      </c>
      <c r="P820" s="2" t="s">
        <v>16</v>
      </c>
    </row>
    <row r="821" spans="1:16" x14ac:dyDescent="0.3">
      <c r="A821" s="19">
        <v>41758</v>
      </c>
      <c r="B821" s="5">
        <v>160</v>
      </c>
      <c r="C821" s="6">
        <v>2.66861111112327</v>
      </c>
      <c r="D821" s="5" t="s">
        <v>47</v>
      </c>
      <c r="E821" s="5" t="s">
        <v>17</v>
      </c>
      <c r="F821" s="5" t="s">
        <v>18</v>
      </c>
      <c r="G821" s="5">
        <v>30</v>
      </c>
      <c r="H821" s="5">
        <v>1</v>
      </c>
      <c r="I821" s="7">
        <v>152.27099566594299</v>
      </c>
      <c r="J821" s="7">
        <v>1077.02692989959</v>
      </c>
      <c r="K821" s="7">
        <v>113.205181933487</v>
      </c>
      <c r="L821" s="7">
        <v>1033.3124817734799</v>
      </c>
      <c r="M821" s="6">
        <v>0.109555612586032</v>
      </c>
      <c r="N821" s="7">
        <v>0.61194187866458205</v>
      </c>
      <c r="O821" s="7">
        <v>387.16012820540601</v>
      </c>
      <c r="P821" s="2" t="s">
        <v>16</v>
      </c>
    </row>
    <row r="822" spans="1:16" x14ac:dyDescent="0.3">
      <c r="A822" s="19">
        <v>41758</v>
      </c>
      <c r="B822" s="5">
        <v>160</v>
      </c>
      <c r="C822" s="6">
        <v>2.66861111112327</v>
      </c>
      <c r="D822" s="5" t="s">
        <v>47</v>
      </c>
      <c r="E822" s="5" t="s">
        <v>17</v>
      </c>
      <c r="F822" s="5" t="s">
        <v>18</v>
      </c>
      <c r="G822" s="5">
        <v>30</v>
      </c>
      <c r="H822" s="5">
        <v>2</v>
      </c>
      <c r="I822" s="7">
        <v>162.89736620333301</v>
      </c>
      <c r="J822" s="7">
        <v>1126.5690414911701</v>
      </c>
      <c r="K822" s="7">
        <v>123.83155247087601</v>
      </c>
      <c r="L822" s="7">
        <v>1082.8545933650601</v>
      </c>
      <c r="M822" s="6">
        <v>0.114356584189258</v>
      </c>
      <c r="N822" s="7">
        <v>0.95534234400000095</v>
      </c>
      <c r="O822" s="7">
        <v>378.55152492586302</v>
      </c>
      <c r="P822" s="2" t="s">
        <v>16</v>
      </c>
    </row>
    <row r="823" spans="1:16" x14ac:dyDescent="0.3">
      <c r="A823" s="19">
        <v>41758</v>
      </c>
      <c r="B823" s="5">
        <v>160</v>
      </c>
      <c r="C823" s="6">
        <v>2.66861111112327</v>
      </c>
      <c r="D823" s="5" t="s">
        <v>47</v>
      </c>
      <c r="E823" s="5" t="s">
        <v>17</v>
      </c>
      <c r="F823" s="5" t="s">
        <v>18</v>
      </c>
      <c r="G823" s="5">
        <v>30</v>
      </c>
      <c r="H823" s="5">
        <v>3</v>
      </c>
      <c r="I823" s="7">
        <v>161.07615346177101</v>
      </c>
      <c r="J823" s="7">
        <v>1077.02692989959</v>
      </c>
      <c r="K823" s="7">
        <v>122.01033972931501</v>
      </c>
      <c r="L823" s="7">
        <v>1033.3124817734799</v>
      </c>
      <c r="M823" s="6">
        <v>0.118076904984161</v>
      </c>
      <c r="N823" s="7">
        <v>1.22462213579165</v>
      </c>
      <c r="O823" s="7">
        <v>370.13433611549101</v>
      </c>
      <c r="P823" s="2" t="s">
        <v>16</v>
      </c>
    </row>
    <row r="824" spans="1:16" x14ac:dyDescent="0.3">
      <c r="A824" s="19">
        <v>41758</v>
      </c>
      <c r="B824" s="5">
        <v>160</v>
      </c>
      <c r="C824" s="6">
        <v>2.66861111112327</v>
      </c>
      <c r="D824" s="5" t="s">
        <v>47</v>
      </c>
      <c r="E824" s="5" t="s">
        <v>17</v>
      </c>
      <c r="F824" s="5" t="s">
        <v>18</v>
      </c>
      <c r="G824" s="5">
        <v>50</v>
      </c>
      <c r="H824" s="5">
        <v>1</v>
      </c>
      <c r="I824" s="7">
        <v>148.885211600974</v>
      </c>
      <c r="J824" s="7">
        <v>841.01683142408501</v>
      </c>
      <c r="K824" s="7">
        <v>103.671158762828</v>
      </c>
      <c r="L824" s="7">
        <v>794.77457022349699</v>
      </c>
      <c r="M824" s="6">
        <v>0.130440961056008</v>
      </c>
      <c r="N824" s="7">
        <v>2.1400543499470599</v>
      </c>
      <c r="O824" s="7">
        <v>349.901103789611</v>
      </c>
      <c r="P824" s="2" t="s">
        <v>16</v>
      </c>
    </row>
    <row r="825" spans="1:16" x14ac:dyDescent="0.3">
      <c r="A825" s="19">
        <v>41758</v>
      </c>
      <c r="B825" s="5">
        <v>160</v>
      </c>
      <c r="C825" s="6">
        <v>2.66861111112327</v>
      </c>
      <c r="D825" s="5" t="s">
        <v>47</v>
      </c>
      <c r="E825" s="5" t="s">
        <v>17</v>
      </c>
      <c r="F825" s="5" t="s">
        <v>18</v>
      </c>
      <c r="G825" s="5">
        <v>50</v>
      </c>
      <c r="H825" s="5">
        <v>2</v>
      </c>
      <c r="I825" s="7">
        <v>159.27530210435901</v>
      </c>
      <c r="J825" s="7">
        <v>831.61415902393696</v>
      </c>
      <c r="K825" s="7">
        <v>114.061249266213</v>
      </c>
      <c r="L825" s="7">
        <v>785.37189782334895</v>
      </c>
      <c r="M825" s="6">
        <v>0.145232149994586</v>
      </c>
      <c r="N825" s="7">
        <v>3.2784814595901599</v>
      </c>
      <c r="O825" s="7">
        <v>365.99618836802301</v>
      </c>
      <c r="P825" s="2" t="s">
        <v>16</v>
      </c>
    </row>
    <row r="826" spans="1:16" x14ac:dyDescent="0.3">
      <c r="A826" s="19">
        <v>41758</v>
      </c>
      <c r="B826" s="5">
        <v>160</v>
      </c>
      <c r="C826" s="6">
        <v>2.66861111112327</v>
      </c>
      <c r="D826" s="5" t="s">
        <v>47</v>
      </c>
      <c r="E826" s="5" t="s">
        <v>17</v>
      </c>
      <c r="F826" s="5" t="s">
        <v>18</v>
      </c>
      <c r="G826" s="5">
        <v>50</v>
      </c>
      <c r="H826" s="5">
        <v>3</v>
      </c>
      <c r="I826" s="7">
        <v>159.27530210435901</v>
      </c>
      <c r="J826" s="7">
        <v>786.15433310880496</v>
      </c>
      <c r="K826" s="7">
        <v>114.061249266213</v>
      </c>
      <c r="L826" s="7">
        <v>739.91207190821797</v>
      </c>
      <c r="M826" s="6">
        <v>0.15415514031559399</v>
      </c>
      <c r="N826" s="7">
        <v>3.9892732151275601</v>
      </c>
      <c r="O826" s="7">
        <v>357.85817063853898</v>
      </c>
      <c r="P826" s="2" t="s">
        <v>16</v>
      </c>
    </row>
    <row r="827" spans="1:16" x14ac:dyDescent="0.3">
      <c r="A827" s="19">
        <v>41758</v>
      </c>
      <c r="B827" s="5">
        <v>160</v>
      </c>
      <c r="C827" s="6">
        <v>2.66861111112327</v>
      </c>
      <c r="D827" s="5" t="s">
        <v>47</v>
      </c>
      <c r="E827" s="5" t="s">
        <v>17</v>
      </c>
      <c r="F827" s="5" t="s">
        <v>18</v>
      </c>
      <c r="G827" s="5">
        <v>80</v>
      </c>
      <c r="H827" s="5">
        <v>1</v>
      </c>
      <c r="I827" s="7">
        <v>349.901103789611</v>
      </c>
      <c r="J827" s="7">
        <v>634.94246691022602</v>
      </c>
      <c r="K827" s="7">
        <v>268.77143789219701</v>
      </c>
      <c r="L827" s="7">
        <v>574.03536031383805</v>
      </c>
      <c r="M827" s="6">
        <v>0.46821407960870798</v>
      </c>
      <c r="N827" s="7">
        <v>51.206541521522901</v>
      </c>
      <c r="O827" s="7">
        <v>323.41907077818598</v>
      </c>
      <c r="P827" s="2" t="s">
        <v>16</v>
      </c>
    </row>
    <row r="828" spans="1:16" x14ac:dyDescent="0.3">
      <c r="A828" s="19">
        <v>41758</v>
      </c>
      <c r="B828" s="5">
        <v>160</v>
      </c>
      <c r="C828" s="6">
        <v>2.66861111112327</v>
      </c>
      <c r="D828" s="5" t="s">
        <v>47</v>
      </c>
      <c r="E828" s="5" t="s">
        <v>17</v>
      </c>
      <c r="F828" s="5" t="s">
        <v>18</v>
      </c>
      <c r="G828" s="5">
        <v>80</v>
      </c>
      <c r="H828" s="5">
        <v>2</v>
      </c>
      <c r="I828" s="7">
        <v>349.901103789611</v>
      </c>
      <c r="J828" s="7">
        <v>613.88346742928604</v>
      </c>
      <c r="K828" s="7">
        <v>268.77143789219701</v>
      </c>
      <c r="L828" s="7">
        <v>552.97636083289797</v>
      </c>
      <c r="M828" s="6">
        <v>0.48604507702168498</v>
      </c>
      <c r="N828" s="7">
        <v>56.457755570341803</v>
      </c>
      <c r="O828" s="7">
        <v>316.22776601683802</v>
      </c>
      <c r="P828" s="2" t="s">
        <v>16</v>
      </c>
    </row>
    <row r="829" spans="1:16" x14ac:dyDescent="0.3">
      <c r="A829" s="19">
        <v>41758</v>
      </c>
      <c r="B829" s="5">
        <v>160</v>
      </c>
      <c r="C829" s="6">
        <v>2.66861111112327</v>
      </c>
      <c r="D829" s="5" t="s">
        <v>47</v>
      </c>
      <c r="E829" s="5" t="s">
        <v>17</v>
      </c>
      <c r="F829" s="5" t="s">
        <v>18</v>
      </c>
      <c r="G829" s="5">
        <v>80</v>
      </c>
      <c r="H829" s="5">
        <v>3</v>
      </c>
      <c r="I829" s="7">
        <v>361.904305625201</v>
      </c>
      <c r="J829" s="7">
        <v>627.84373144355402</v>
      </c>
      <c r="K829" s="7">
        <v>280.77463972778702</v>
      </c>
      <c r="L829" s="7">
        <v>566.93662484716504</v>
      </c>
      <c r="M829" s="6">
        <v>0.49524872344149201</v>
      </c>
      <c r="N829" s="7">
        <v>59.385697758779799</v>
      </c>
      <c r="O829" s="7">
        <v>323.41907077818598</v>
      </c>
      <c r="P829" s="2" t="s">
        <v>16</v>
      </c>
    </row>
    <row r="830" spans="1:16" x14ac:dyDescent="0.3">
      <c r="A830" s="19">
        <v>41758</v>
      </c>
      <c r="B830" s="5">
        <v>160</v>
      </c>
      <c r="C830" s="6">
        <v>2.66861111112327</v>
      </c>
      <c r="D830" s="5" t="s">
        <v>47</v>
      </c>
      <c r="E830" s="5" t="s">
        <v>17</v>
      </c>
      <c r="F830" s="5" t="s">
        <v>18</v>
      </c>
      <c r="G830" s="5">
        <v>200</v>
      </c>
      <c r="H830" s="5">
        <v>1</v>
      </c>
      <c r="I830" s="7">
        <v>353.85727194245402</v>
      </c>
      <c r="J830" s="7">
        <v>593.52292722969901</v>
      </c>
      <c r="K830" s="7">
        <v>257.82396703710202</v>
      </c>
      <c r="L830" s="7">
        <v>524.983968843198</v>
      </c>
      <c r="M830" s="6">
        <v>0.49110826680139802</v>
      </c>
      <c r="N830" s="7">
        <v>58.0489473444065</v>
      </c>
      <c r="O830" s="7">
        <v>330.77391229919999</v>
      </c>
      <c r="P830" s="2" t="s">
        <v>16</v>
      </c>
    </row>
    <row r="831" spans="1:16" x14ac:dyDescent="0.3">
      <c r="A831" s="19">
        <v>41758</v>
      </c>
      <c r="B831" s="5">
        <v>160</v>
      </c>
      <c r="C831" s="6">
        <v>2.66861111112327</v>
      </c>
      <c r="D831" s="5" t="s">
        <v>47</v>
      </c>
      <c r="E831" s="5" t="s">
        <v>17</v>
      </c>
      <c r="F831" s="5" t="s">
        <v>18</v>
      </c>
      <c r="G831" s="5">
        <v>200</v>
      </c>
      <c r="H831" s="5">
        <v>2</v>
      </c>
      <c r="I831" s="7">
        <v>327.07581896782301</v>
      </c>
      <c r="J831" s="7">
        <v>573.83768066353502</v>
      </c>
      <c r="K831" s="7">
        <v>231.04251406247201</v>
      </c>
      <c r="L831" s="7">
        <v>505.29872227703402</v>
      </c>
      <c r="M831" s="6">
        <v>0.45723945831749202</v>
      </c>
      <c r="N831" s="7">
        <v>48.222825021386299</v>
      </c>
      <c r="O831" s="7">
        <v>332.638609271706</v>
      </c>
      <c r="P831" s="2" t="s">
        <v>16</v>
      </c>
    </row>
    <row r="832" spans="1:16" x14ac:dyDescent="0.3">
      <c r="A832" s="19">
        <v>41758</v>
      </c>
      <c r="B832" s="5">
        <v>160</v>
      </c>
      <c r="C832" s="6">
        <v>2.66861111112327</v>
      </c>
      <c r="D832" s="5" t="s">
        <v>47</v>
      </c>
      <c r="E832" s="5" t="s">
        <v>17</v>
      </c>
      <c r="F832" s="5" t="s">
        <v>18</v>
      </c>
      <c r="G832" s="5">
        <v>200</v>
      </c>
      <c r="H832" s="5">
        <v>3</v>
      </c>
      <c r="I832" s="7">
        <v>361.904305625201</v>
      </c>
      <c r="J832" s="7">
        <v>600.23361341290104</v>
      </c>
      <c r="K832" s="7">
        <v>265.87100071984901</v>
      </c>
      <c r="L832" s="7">
        <v>531.69465502640105</v>
      </c>
      <c r="M832" s="6">
        <v>0.50004452406362498</v>
      </c>
      <c r="N832" s="7">
        <v>60.975683919606901</v>
      </c>
      <c r="O832" s="7">
        <v>334.51381824249802</v>
      </c>
      <c r="P832" s="2" t="s">
        <v>16</v>
      </c>
    </row>
    <row r="833" spans="1:16" x14ac:dyDescent="0.3">
      <c r="A833" s="19">
        <v>41758</v>
      </c>
      <c r="B833" s="5">
        <v>160</v>
      </c>
      <c r="C833" s="6">
        <v>2.66861111112327</v>
      </c>
      <c r="D833" s="5" t="s">
        <v>47</v>
      </c>
      <c r="E833" s="5" t="s">
        <v>17</v>
      </c>
      <c r="F833" s="5" t="s">
        <v>18</v>
      </c>
      <c r="G833" s="5">
        <v>0</v>
      </c>
      <c r="H833" s="5">
        <v>1</v>
      </c>
      <c r="I833" s="7">
        <v>180.243401637071</v>
      </c>
      <c r="J833" s="7">
        <v>1379.2672921477099</v>
      </c>
      <c r="K833" s="7">
        <v>142.47327529991099</v>
      </c>
      <c r="L833" s="7">
        <v>1340.6382390541</v>
      </c>
      <c r="M833" s="6">
        <v>0.106272722312049</v>
      </c>
      <c r="N833" s="7">
        <v>0.37974058028168101</v>
      </c>
      <c r="O833" s="7">
        <v>404.96908891277701</v>
      </c>
      <c r="P833" s="2" t="s">
        <v>16</v>
      </c>
    </row>
    <row r="834" spans="1:16" x14ac:dyDescent="0.3">
      <c r="A834" s="19">
        <v>41758</v>
      </c>
      <c r="B834" s="5">
        <v>160</v>
      </c>
      <c r="C834" s="6">
        <v>2.66861111112327</v>
      </c>
      <c r="D834" s="5" t="s">
        <v>47</v>
      </c>
      <c r="E834" s="5" t="s">
        <v>17</v>
      </c>
      <c r="F834" s="5" t="s">
        <v>18</v>
      </c>
      <c r="G834" s="5">
        <v>0</v>
      </c>
      <c r="H834" s="5">
        <v>2</v>
      </c>
      <c r="I834" s="7">
        <v>184.34229924091099</v>
      </c>
      <c r="J834" s="7">
        <v>1410.6330750140601</v>
      </c>
      <c r="K834" s="7">
        <v>146.572172903752</v>
      </c>
      <c r="L834" s="7">
        <v>1372.00402192044</v>
      </c>
      <c r="M834" s="6">
        <v>0.10683071664658</v>
      </c>
      <c r="N834" s="7">
        <v>0.41905967546901501</v>
      </c>
      <c r="O834" s="7">
        <v>409.54788502142202</v>
      </c>
      <c r="P834" s="2" t="s">
        <v>16</v>
      </c>
    </row>
    <row r="835" spans="1:16" x14ac:dyDescent="0.3">
      <c r="A835" s="19">
        <v>41758</v>
      </c>
      <c r="B835" s="5">
        <v>160</v>
      </c>
      <c r="C835" s="6">
        <v>2.66861111112327</v>
      </c>
      <c r="D835" s="5" t="s">
        <v>47</v>
      </c>
      <c r="E835" s="5" t="s">
        <v>17</v>
      </c>
      <c r="F835" s="5" t="s">
        <v>18</v>
      </c>
      <c r="G835" s="5">
        <v>0</v>
      </c>
      <c r="H835" s="5">
        <v>3</v>
      </c>
      <c r="I835" s="7">
        <v>178.228258069715</v>
      </c>
      <c r="J835" s="7">
        <v>1333.52143216332</v>
      </c>
      <c r="K835" s="7">
        <v>140.45813173255601</v>
      </c>
      <c r="L835" s="7">
        <v>1294.8923790697099</v>
      </c>
      <c r="M835" s="6">
        <v>0.108470892255513</v>
      </c>
      <c r="N835" s="7">
        <v>0.53498576069312997</v>
      </c>
      <c r="O835" s="7">
        <v>400.44148431206401</v>
      </c>
      <c r="P835" s="2" t="s">
        <v>16</v>
      </c>
    </row>
    <row r="836" spans="1:16" x14ac:dyDescent="0.3">
      <c r="A836" s="19">
        <v>41758</v>
      </c>
      <c r="B836" s="5">
        <v>160</v>
      </c>
      <c r="C836" s="6">
        <v>2.66861111112327</v>
      </c>
      <c r="D836" s="5" t="s">
        <v>42</v>
      </c>
      <c r="E836" s="5" t="s">
        <v>17</v>
      </c>
      <c r="F836" s="5" t="s">
        <v>18</v>
      </c>
      <c r="G836" s="5">
        <v>200</v>
      </c>
      <c r="H836" s="5">
        <v>1</v>
      </c>
      <c r="I836" s="7">
        <v>96.033304905351599</v>
      </c>
      <c r="J836" s="7">
        <v>68.538958386500795</v>
      </c>
      <c r="K836" s="7" t="s">
        <v>16</v>
      </c>
      <c r="L836" s="7" t="s">
        <v>16</v>
      </c>
      <c r="M836" s="6" t="s">
        <v>16</v>
      </c>
      <c r="N836" s="7" t="s">
        <v>19</v>
      </c>
      <c r="O836" s="7">
        <v>409.54788502142202</v>
      </c>
      <c r="P836" s="2" t="s">
        <v>16</v>
      </c>
    </row>
    <row r="837" spans="1:16" x14ac:dyDescent="0.3">
      <c r="A837" s="19">
        <v>41758</v>
      </c>
      <c r="B837" s="5">
        <v>160</v>
      </c>
      <c r="C837" s="6">
        <v>2.66861111112327</v>
      </c>
      <c r="D837" s="5" t="s">
        <v>42</v>
      </c>
      <c r="E837" s="5" t="s">
        <v>17</v>
      </c>
      <c r="F837" s="5" t="s">
        <v>18</v>
      </c>
      <c r="G837" s="5">
        <v>80</v>
      </c>
      <c r="H837" s="5">
        <v>1</v>
      </c>
      <c r="I837" s="7">
        <v>81.1296658974141</v>
      </c>
      <c r="J837" s="7">
        <v>60.907106596388701</v>
      </c>
      <c r="K837" s="7" t="s">
        <v>16</v>
      </c>
      <c r="L837" s="7" t="s">
        <v>16</v>
      </c>
      <c r="M837" s="6" t="s">
        <v>16</v>
      </c>
      <c r="N837" s="7" t="s">
        <v>19</v>
      </c>
      <c r="O837" s="7">
        <v>391.53756672351301</v>
      </c>
      <c r="P837" s="2" t="s">
        <v>16</v>
      </c>
    </row>
    <row r="838" spans="1:16" x14ac:dyDescent="0.3">
      <c r="A838" s="19">
        <v>41758</v>
      </c>
      <c r="B838" s="5">
        <v>160</v>
      </c>
      <c r="C838" s="6">
        <v>2.66861111112327</v>
      </c>
      <c r="D838" s="5" t="s">
        <v>42</v>
      </c>
      <c r="E838" s="5" t="s">
        <v>17</v>
      </c>
      <c r="F838" s="5" t="s">
        <v>18</v>
      </c>
      <c r="G838" s="5">
        <v>50</v>
      </c>
      <c r="H838" s="5">
        <v>1</v>
      </c>
      <c r="I838" s="7">
        <v>45.214052838145903</v>
      </c>
      <c r="J838" s="7">
        <v>46.242261200587699</v>
      </c>
      <c r="K838" s="7" t="s">
        <v>16</v>
      </c>
      <c r="L838" s="7" t="s">
        <v>16</v>
      </c>
      <c r="M838" s="6" t="s">
        <v>16</v>
      </c>
      <c r="N838" s="7" t="s">
        <v>19</v>
      </c>
      <c r="O838" s="7">
        <v>409.54788502142202</v>
      </c>
      <c r="P838" s="2" t="s">
        <v>16</v>
      </c>
    </row>
    <row r="839" spans="1:16" x14ac:dyDescent="0.3">
      <c r="A839" s="19">
        <v>41758</v>
      </c>
      <c r="B839" s="5">
        <v>160</v>
      </c>
      <c r="C839" s="6">
        <v>2.66861111112327</v>
      </c>
      <c r="D839" s="5" t="s">
        <v>42</v>
      </c>
      <c r="E839" s="5" t="s">
        <v>17</v>
      </c>
      <c r="F839" s="5" t="s">
        <v>18</v>
      </c>
      <c r="G839" s="5">
        <v>30</v>
      </c>
      <c r="H839" s="5">
        <v>1</v>
      </c>
      <c r="I839" s="7">
        <v>39.065813732456199</v>
      </c>
      <c r="J839" s="7">
        <v>43.714448126110902</v>
      </c>
      <c r="K839" s="7" t="s">
        <v>16</v>
      </c>
      <c r="L839" s="7" t="s">
        <v>16</v>
      </c>
      <c r="M839" s="6" t="s">
        <v>16</v>
      </c>
      <c r="N839" s="7" t="s">
        <v>19</v>
      </c>
      <c r="O839" s="7">
        <v>443.08227303632998</v>
      </c>
      <c r="P839" s="2" t="s">
        <v>16</v>
      </c>
    </row>
    <row r="840" spans="1:16" x14ac:dyDescent="0.3">
      <c r="A840" s="19">
        <v>41758</v>
      </c>
      <c r="B840" s="5">
        <v>160</v>
      </c>
      <c r="C840" s="6">
        <v>2.66861111112327</v>
      </c>
      <c r="D840" s="5" t="s">
        <v>42</v>
      </c>
      <c r="E840" s="5" t="s">
        <v>17</v>
      </c>
      <c r="F840" s="5" t="s">
        <v>18</v>
      </c>
      <c r="G840" s="5">
        <v>10</v>
      </c>
      <c r="H840" s="5">
        <v>1</v>
      </c>
      <c r="I840" s="7">
        <v>36.109143525713698</v>
      </c>
      <c r="J840" s="7">
        <v>38.197175492836699</v>
      </c>
      <c r="K840" s="7" t="s">
        <v>16</v>
      </c>
      <c r="L840" s="7" t="s">
        <v>16</v>
      </c>
      <c r="M840" s="6" t="s">
        <v>16</v>
      </c>
      <c r="N840" s="7" t="s">
        <v>19</v>
      </c>
      <c r="O840" s="7">
        <v>479.362506459462</v>
      </c>
      <c r="P840" s="2" t="s">
        <v>16</v>
      </c>
    </row>
    <row r="841" spans="1:16" x14ac:dyDescent="0.3">
      <c r="A841" s="19">
        <v>41758</v>
      </c>
      <c r="B841" s="5">
        <v>160</v>
      </c>
      <c r="C841" s="6">
        <v>2.66861111112327</v>
      </c>
      <c r="D841" s="5" t="s">
        <v>42</v>
      </c>
      <c r="E841" s="5" t="s">
        <v>17</v>
      </c>
      <c r="F841" s="5" t="s">
        <v>18</v>
      </c>
      <c r="G841" s="5">
        <v>0</v>
      </c>
      <c r="H841" s="5">
        <v>1</v>
      </c>
      <c r="I841" s="7">
        <v>37.770126337159297</v>
      </c>
      <c r="J841" s="7">
        <v>38.629053093612001</v>
      </c>
      <c r="K841" s="7" t="s">
        <v>16</v>
      </c>
      <c r="L841" s="7" t="s">
        <v>16</v>
      </c>
      <c r="M841" s="6" t="s">
        <v>16</v>
      </c>
      <c r="N841" s="7" t="s">
        <v>19</v>
      </c>
      <c r="O841" s="7">
        <v>479.362506459462</v>
      </c>
      <c r="P841" s="2" t="s">
        <v>16</v>
      </c>
    </row>
    <row r="842" spans="1:16" x14ac:dyDescent="0.3">
      <c r="A842" s="19">
        <v>41758</v>
      </c>
      <c r="B842" s="5">
        <v>212</v>
      </c>
      <c r="C842" s="6">
        <v>3.5358333333317802</v>
      </c>
      <c r="D842" s="5" t="s">
        <v>47</v>
      </c>
      <c r="E842" s="5" t="s">
        <v>17</v>
      </c>
      <c r="F842" s="5" t="s">
        <v>18</v>
      </c>
      <c r="G842" s="5">
        <v>10</v>
      </c>
      <c r="H842" s="5">
        <v>1</v>
      </c>
      <c r="I842" s="7">
        <v>203.97188644110099</v>
      </c>
      <c r="J842" s="7">
        <v>1459.0242156305601</v>
      </c>
      <c r="K842" s="7">
        <v>168.266447614908</v>
      </c>
      <c r="L842" s="7">
        <v>1421.6763639866001</v>
      </c>
      <c r="M842" s="6">
        <v>0.11835777247014501</v>
      </c>
      <c r="N842" s="7">
        <v>1.24506549981322</v>
      </c>
      <c r="O842" s="7">
        <v>423.59724317436797</v>
      </c>
      <c r="P842" s="2" t="s">
        <v>16</v>
      </c>
    </row>
    <row r="843" spans="1:16" x14ac:dyDescent="0.3">
      <c r="A843" s="19">
        <v>41758</v>
      </c>
      <c r="B843" s="5">
        <v>212</v>
      </c>
      <c r="C843" s="6">
        <v>3.5358333333317802</v>
      </c>
      <c r="D843" s="5" t="s">
        <v>47</v>
      </c>
      <c r="E843" s="5" t="s">
        <v>17</v>
      </c>
      <c r="F843" s="5" t="s">
        <v>18</v>
      </c>
      <c r="G843" s="5">
        <v>10</v>
      </c>
      <c r="H843" s="5">
        <v>2</v>
      </c>
      <c r="I843" s="7">
        <v>203.97188644110099</v>
      </c>
      <c r="J843" s="7">
        <v>1543.3931290298401</v>
      </c>
      <c r="K843" s="7">
        <v>168.266447614908</v>
      </c>
      <c r="L843" s="7">
        <v>1506.0452773858799</v>
      </c>
      <c r="M843" s="6">
        <v>0.111727349862268</v>
      </c>
      <c r="N843" s="7">
        <v>0.76671346242538796</v>
      </c>
      <c r="O843" s="7">
        <v>438.12855831385599</v>
      </c>
      <c r="P843" s="2" t="s">
        <v>16</v>
      </c>
    </row>
    <row r="844" spans="1:16" x14ac:dyDescent="0.3">
      <c r="A844" s="19">
        <v>41758</v>
      </c>
      <c r="B844" s="5">
        <v>212</v>
      </c>
      <c r="C844" s="6">
        <v>3.5358333333317802</v>
      </c>
      <c r="D844" s="5" t="s">
        <v>47</v>
      </c>
      <c r="E844" s="5" t="s">
        <v>17</v>
      </c>
      <c r="F844" s="5" t="s">
        <v>18</v>
      </c>
      <c r="G844" s="5">
        <v>10</v>
      </c>
      <c r="H844" s="5">
        <v>3</v>
      </c>
      <c r="I844" s="7">
        <v>199.43652000579601</v>
      </c>
      <c r="J844" s="7">
        <v>1509.0753928162101</v>
      </c>
      <c r="K844" s="7">
        <v>163.731081179603</v>
      </c>
      <c r="L844" s="7">
        <v>1471.7275411722401</v>
      </c>
      <c r="M844" s="6">
        <v>0.111250945979573</v>
      </c>
      <c r="N844" s="7">
        <v>0.73268210237667197</v>
      </c>
      <c r="O844" s="7">
        <v>423.59724317436797</v>
      </c>
      <c r="P844" s="2" t="s">
        <v>16</v>
      </c>
    </row>
    <row r="845" spans="1:16" x14ac:dyDescent="0.3">
      <c r="A845" s="19">
        <v>41758</v>
      </c>
      <c r="B845" s="5">
        <v>212</v>
      </c>
      <c r="C845" s="6">
        <v>3.5358333333317802</v>
      </c>
      <c r="D845" s="5" t="s">
        <v>47</v>
      </c>
      <c r="E845" s="5" t="s">
        <v>17</v>
      </c>
      <c r="F845" s="5" t="s">
        <v>18</v>
      </c>
      <c r="G845" s="5">
        <v>30</v>
      </c>
      <c r="H845" s="5">
        <v>1</v>
      </c>
      <c r="I845" s="7">
        <v>148.885211600974</v>
      </c>
      <c r="J845" s="7">
        <v>1152.1882381041401</v>
      </c>
      <c r="K845" s="7">
        <v>108.022411321924</v>
      </c>
      <c r="L845" s="7">
        <v>1109.4457917780201</v>
      </c>
      <c r="M845" s="6">
        <v>9.73661012754891E-2</v>
      </c>
      <c r="N845" s="7">
        <v>-0.23978122526277099</v>
      </c>
      <c r="O845" s="7">
        <v>395.96449889187897</v>
      </c>
      <c r="P845" s="2" t="s">
        <v>16</v>
      </c>
    </row>
    <row r="846" spans="1:16" x14ac:dyDescent="0.3">
      <c r="A846" s="19">
        <v>41758</v>
      </c>
      <c r="B846" s="5">
        <v>212</v>
      </c>
      <c r="C846" s="6">
        <v>3.5358333333317802</v>
      </c>
      <c r="D846" s="5" t="s">
        <v>47</v>
      </c>
      <c r="E846" s="5" t="s">
        <v>17</v>
      </c>
      <c r="F846" s="5" t="s">
        <v>18</v>
      </c>
      <c r="G846" s="5">
        <v>30</v>
      </c>
      <c r="H846" s="5">
        <v>2</v>
      </c>
      <c r="I846" s="7">
        <v>164.739170545691</v>
      </c>
      <c r="J846" s="7">
        <v>1246.53111925654</v>
      </c>
      <c r="K846" s="7">
        <v>123.87637026664</v>
      </c>
      <c r="L846" s="7">
        <v>1203.78867293043</v>
      </c>
      <c r="M846" s="6">
        <v>0.102905412762427</v>
      </c>
      <c r="N846" s="7">
        <v>0.14374009038639801</v>
      </c>
      <c r="O846" s="7">
        <v>391.53756672351301</v>
      </c>
      <c r="P846" s="2" t="s">
        <v>16</v>
      </c>
    </row>
    <row r="847" spans="1:16" x14ac:dyDescent="0.3">
      <c r="A847" s="19">
        <v>41758</v>
      </c>
      <c r="B847" s="5">
        <v>212</v>
      </c>
      <c r="C847" s="6">
        <v>3.5358333333317802</v>
      </c>
      <c r="D847" s="5" t="s">
        <v>47</v>
      </c>
      <c r="E847" s="5" t="s">
        <v>17</v>
      </c>
      <c r="F847" s="5" t="s">
        <v>18</v>
      </c>
      <c r="G847" s="5">
        <v>30</v>
      </c>
      <c r="H847" s="5">
        <v>3</v>
      </c>
      <c r="I847" s="7">
        <v>153.99265260594899</v>
      </c>
      <c r="J847" s="7">
        <v>1139.3066308147199</v>
      </c>
      <c r="K847" s="7">
        <v>113.129852326899</v>
      </c>
      <c r="L847" s="7">
        <v>1096.5641844885999</v>
      </c>
      <c r="M847" s="6">
        <v>0.103167560939133</v>
      </c>
      <c r="N847" s="7">
        <v>0.16203469129307299</v>
      </c>
      <c r="O847" s="7">
        <v>391.53756672351301</v>
      </c>
      <c r="P847" s="2" t="s">
        <v>16</v>
      </c>
    </row>
    <row r="848" spans="1:16" x14ac:dyDescent="0.3">
      <c r="A848" s="19">
        <v>41758</v>
      </c>
      <c r="B848" s="5">
        <v>212</v>
      </c>
      <c r="C848" s="6">
        <v>3.5358333333317802</v>
      </c>
      <c r="D848" s="5" t="s">
        <v>47</v>
      </c>
      <c r="E848" s="5" t="s">
        <v>17</v>
      </c>
      <c r="F848" s="5" t="s">
        <v>18</v>
      </c>
      <c r="G848" s="5">
        <v>50</v>
      </c>
      <c r="H848" s="5">
        <v>1</v>
      </c>
      <c r="I848" s="7">
        <v>139.17290339806101</v>
      </c>
      <c r="J848" s="7">
        <v>760.08012236426202</v>
      </c>
      <c r="K848" s="7">
        <v>90.256656879872693</v>
      </c>
      <c r="L848" s="7">
        <v>711.71076554419903</v>
      </c>
      <c r="M848" s="6">
        <v>0.12681648395589401</v>
      </c>
      <c r="N848" s="7">
        <v>1.86837386931698</v>
      </c>
      <c r="O848" s="7">
        <v>365.99618836802301</v>
      </c>
      <c r="P848" s="2" t="s">
        <v>16</v>
      </c>
    </row>
    <row r="849" spans="1:16" x14ac:dyDescent="0.3">
      <c r="A849" s="19">
        <v>41758</v>
      </c>
      <c r="B849" s="5">
        <v>212</v>
      </c>
      <c r="C849" s="6">
        <v>3.5358333333317802</v>
      </c>
      <c r="D849" s="5" t="s">
        <v>47</v>
      </c>
      <c r="E849" s="5" t="s">
        <v>17</v>
      </c>
      <c r="F849" s="5" t="s">
        <v>18</v>
      </c>
      <c r="G849" s="5">
        <v>50</v>
      </c>
      <c r="H849" s="5">
        <v>2</v>
      </c>
      <c r="I849" s="7">
        <v>150.56858706388601</v>
      </c>
      <c r="J849" s="7">
        <v>743.17954878394596</v>
      </c>
      <c r="K849" s="7">
        <v>101.652340545698</v>
      </c>
      <c r="L849" s="7">
        <v>694.81019196388297</v>
      </c>
      <c r="M849" s="6">
        <v>0.14630231640439401</v>
      </c>
      <c r="N849" s="7">
        <v>3.3627532633412902</v>
      </c>
      <c r="O849" s="7">
        <v>353.85727194245402</v>
      </c>
      <c r="P849" s="2" t="s">
        <v>16</v>
      </c>
    </row>
    <row r="850" spans="1:16" x14ac:dyDescent="0.3">
      <c r="A850" s="19">
        <v>41758</v>
      </c>
      <c r="B850" s="5">
        <v>212</v>
      </c>
      <c r="C850" s="6">
        <v>3.5358333333317802</v>
      </c>
      <c r="D850" s="5" t="s">
        <v>47</v>
      </c>
      <c r="E850" s="5" t="s">
        <v>17</v>
      </c>
      <c r="F850" s="5" t="s">
        <v>18</v>
      </c>
      <c r="G850" s="5">
        <v>50</v>
      </c>
      <c r="H850" s="5">
        <v>3</v>
      </c>
      <c r="I850" s="7">
        <v>150.56858706388601</v>
      </c>
      <c r="J850" s="7">
        <v>649.38163157621102</v>
      </c>
      <c r="K850" s="7">
        <v>101.652340545698</v>
      </c>
      <c r="L850" s="7">
        <v>601.01227475614803</v>
      </c>
      <c r="M850" s="6">
        <v>0.16913521539463</v>
      </c>
      <c r="N850" s="7">
        <v>5.2255811012620601</v>
      </c>
      <c r="O850" s="7">
        <v>353.85727194245402</v>
      </c>
      <c r="P850" s="2" t="s">
        <v>16</v>
      </c>
    </row>
    <row r="851" spans="1:16" x14ac:dyDescent="0.3">
      <c r="A851" s="19">
        <v>41758</v>
      </c>
      <c r="B851" s="5">
        <v>212</v>
      </c>
      <c r="C851" s="6">
        <v>3.5358333333317802</v>
      </c>
      <c r="D851" s="5" t="s">
        <v>47</v>
      </c>
      <c r="E851" s="5" t="s">
        <v>17</v>
      </c>
      <c r="F851" s="5" t="s">
        <v>18</v>
      </c>
      <c r="G851" s="5">
        <v>80</v>
      </c>
      <c r="H851" s="5">
        <v>1</v>
      </c>
      <c r="I851" s="7">
        <v>342.12096433268601</v>
      </c>
      <c r="J851" s="7">
        <v>524.47713859019302</v>
      </c>
      <c r="K851" s="7">
        <v>224.54663774061501</v>
      </c>
      <c r="L851" s="7">
        <v>451.15512637997199</v>
      </c>
      <c r="M851" s="6">
        <v>0.497714920236765</v>
      </c>
      <c r="N851" s="7">
        <v>60.197638855939701</v>
      </c>
      <c r="O851" s="7">
        <v>316.22776601683802</v>
      </c>
      <c r="P851" s="2" t="s">
        <v>16</v>
      </c>
    </row>
    <row r="852" spans="1:16" x14ac:dyDescent="0.3">
      <c r="A852" s="19">
        <v>41758</v>
      </c>
      <c r="B852" s="5">
        <v>212</v>
      </c>
      <c r="C852" s="6">
        <v>3.5358333333317802</v>
      </c>
      <c r="D852" s="5" t="s">
        <v>47</v>
      </c>
      <c r="E852" s="5" t="s">
        <v>17</v>
      </c>
      <c r="F852" s="5" t="s">
        <v>18</v>
      </c>
      <c r="G852" s="5">
        <v>80</v>
      </c>
      <c r="H852" s="5">
        <v>2</v>
      </c>
      <c r="I852" s="7">
        <v>330.77391229919999</v>
      </c>
      <c r="J852" s="7">
        <v>530.40715632981198</v>
      </c>
      <c r="K852" s="7">
        <v>213.19958570712899</v>
      </c>
      <c r="L852" s="7">
        <v>457.08514411959101</v>
      </c>
      <c r="M852" s="6">
        <v>0.46643297960991598</v>
      </c>
      <c r="N852" s="7">
        <v>50.710134807480301</v>
      </c>
      <c r="O852" s="7">
        <v>319.80320548647899</v>
      </c>
      <c r="P852" s="2" t="s">
        <v>16</v>
      </c>
    </row>
    <row r="853" spans="1:16" x14ac:dyDescent="0.3">
      <c r="A853" s="19">
        <v>41758</v>
      </c>
      <c r="B853" s="5">
        <v>212</v>
      </c>
      <c r="C853" s="6">
        <v>3.5358333333317802</v>
      </c>
      <c r="D853" s="5" t="s">
        <v>47</v>
      </c>
      <c r="E853" s="5" t="s">
        <v>17</v>
      </c>
      <c r="F853" s="5" t="s">
        <v>18</v>
      </c>
      <c r="G853" s="5">
        <v>80</v>
      </c>
      <c r="H853" s="5">
        <v>3</v>
      </c>
      <c r="I853" s="7">
        <v>342.12096433268601</v>
      </c>
      <c r="J853" s="7">
        <v>524.47713859019302</v>
      </c>
      <c r="K853" s="7">
        <v>224.54663774061501</v>
      </c>
      <c r="L853" s="7">
        <v>451.15512637997199</v>
      </c>
      <c r="M853" s="6">
        <v>0.497714920236765</v>
      </c>
      <c r="N853" s="7">
        <v>60.197638855939701</v>
      </c>
      <c r="O853" s="7">
        <v>323.41907077818598</v>
      </c>
      <c r="P853" s="2" t="s">
        <v>16</v>
      </c>
    </row>
    <row r="854" spans="1:16" x14ac:dyDescent="0.3">
      <c r="A854" s="19">
        <v>41758</v>
      </c>
      <c r="B854" s="5">
        <v>212</v>
      </c>
      <c r="C854" s="6">
        <v>3.5358333333317802</v>
      </c>
      <c r="D854" s="5" t="s">
        <v>47</v>
      </c>
      <c r="E854" s="5" t="s">
        <v>17</v>
      </c>
      <c r="F854" s="5" t="s">
        <v>18</v>
      </c>
      <c r="G854" s="5">
        <v>200</v>
      </c>
      <c r="H854" s="5">
        <v>1</v>
      </c>
      <c r="I854" s="7">
        <v>338.29600955336798</v>
      </c>
      <c r="J854" s="7">
        <v>518.61341918379298</v>
      </c>
      <c r="K854" s="7">
        <v>209.65631505966999</v>
      </c>
      <c r="L854" s="7">
        <v>437.483753286379</v>
      </c>
      <c r="M854" s="6">
        <v>0.47923223087653399</v>
      </c>
      <c r="N854" s="7">
        <v>54.388745556115502</v>
      </c>
      <c r="O854" s="7">
        <v>312.69230040356098</v>
      </c>
      <c r="P854" s="2" t="s">
        <v>16</v>
      </c>
    </row>
    <row r="855" spans="1:16" x14ac:dyDescent="0.3">
      <c r="A855" s="19">
        <v>41758</v>
      </c>
      <c r="B855" s="5">
        <v>212</v>
      </c>
      <c r="C855" s="6">
        <v>3.5358333333317802</v>
      </c>
      <c r="D855" s="5" t="s">
        <v>47</v>
      </c>
      <c r="E855" s="5" t="s">
        <v>17</v>
      </c>
      <c r="F855" s="5" t="s">
        <v>18</v>
      </c>
      <c r="G855" s="5">
        <v>200</v>
      </c>
      <c r="H855" s="5">
        <v>2</v>
      </c>
      <c r="I855" s="7">
        <v>330.77391229919999</v>
      </c>
      <c r="J855" s="7">
        <v>507.08191876329602</v>
      </c>
      <c r="K855" s="7">
        <v>202.134217805502</v>
      </c>
      <c r="L855" s="7">
        <v>425.95225286588101</v>
      </c>
      <c r="M855" s="6">
        <v>0.47454665739060597</v>
      </c>
      <c r="N855" s="7">
        <v>53.0115216139138</v>
      </c>
      <c r="O855" s="7">
        <v>319.80320548647899</v>
      </c>
      <c r="P855" s="2" t="s">
        <v>16</v>
      </c>
    </row>
    <row r="856" spans="1:16" x14ac:dyDescent="0.3">
      <c r="A856" s="19">
        <v>41758</v>
      </c>
      <c r="B856" s="5">
        <v>212</v>
      </c>
      <c r="C856" s="6">
        <v>3.5358333333317802</v>
      </c>
      <c r="D856" s="5" t="s">
        <v>47</v>
      </c>
      <c r="E856" s="5" t="s">
        <v>17</v>
      </c>
      <c r="F856" s="5" t="s">
        <v>18</v>
      </c>
      <c r="G856" s="5">
        <v>200</v>
      </c>
      <c r="H856" s="5">
        <v>3</v>
      </c>
      <c r="I856" s="7">
        <v>338.29600955336798</v>
      </c>
      <c r="J856" s="7">
        <v>512.81525688703005</v>
      </c>
      <c r="K856" s="7">
        <v>209.65631505966999</v>
      </c>
      <c r="L856" s="7">
        <v>431.685590989616</v>
      </c>
      <c r="M856" s="6">
        <v>0.485669013364668</v>
      </c>
      <c r="N856" s="7">
        <v>56.341426410336297</v>
      </c>
      <c r="O856" s="7">
        <v>312.69230040356098</v>
      </c>
      <c r="P856" s="2" t="s">
        <v>16</v>
      </c>
    </row>
    <row r="857" spans="1:16" x14ac:dyDescent="0.3">
      <c r="A857" s="19">
        <v>41758</v>
      </c>
      <c r="B857" s="5">
        <v>212</v>
      </c>
      <c r="C857" s="6">
        <v>3.5358333333317802</v>
      </c>
      <c r="D857" s="5" t="s">
        <v>47</v>
      </c>
      <c r="E857" s="5" t="s">
        <v>17</v>
      </c>
      <c r="F857" s="5" t="s">
        <v>18</v>
      </c>
      <c r="G857" s="5">
        <v>0</v>
      </c>
      <c r="H857" s="5">
        <v>1</v>
      </c>
      <c r="I857" s="7">
        <v>210.969051340617</v>
      </c>
      <c r="J857" s="7">
        <v>1707.7404879117701</v>
      </c>
      <c r="K857" s="7">
        <v>176.05753196889299</v>
      </c>
      <c r="L857" s="7">
        <v>1669.97036157461</v>
      </c>
      <c r="M857" s="6">
        <v>0.10542554288382</v>
      </c>
      <c r="N857" s="7">
        <v>0.32015946607608498</v>
      </c>
      <c r="O857" s="7">
        <v>438.12855831385599</v>
      </c>
      <c r="P857" s="2" t="s">
        <v>16</v>
      </c>
    </row>
    <row r="858" spans="1:16" x14ac:dyDescent="0.3">
      <c r="A858" s="19">
        <v>41758</v>
      </c>
      <c r="B858" s="5">
        <v>212</v>
      </c>
      <c r="C858" s="6">
        <v>3.5358333333317802</v>
      </c>
      <c r="D858" s="5" t="s">
        <v>47</v>
      </c>
      <c r="E858" s="5" t="s">
        <v>17</v>
      </c>
      <c r="F858" s="5" t="s">
        <v>18</v>
      </c>
      <c r="G858" s="5">
        <v>0</v>
      </c>
      <c r="H858" s="5">
        <v>2</v>
      </c>
      <c r="I858" s="7">
        <v>203.97188644110099</v>
      </c>
      <c r="J858" s="7">
        <v>1651.1002284824101</v>
      </c>
      <c r="K858" s="7">
        <v>169.06036706937701</v>
      </c>
      <c r="L858" s="7">
        <v>1613.3301021452501</v>
      </c>
      <c r="M858" s="6">
        <v>0.104789693593752</v>
      </c>
      <c r="N858" s="7">
        <v>0.27553211978768399</v>
      </c>
      <c r="O858" s="7">
        <v>438.12855831385599</v>
      </c>
      <c r="P858" s="2" t="s">
        <v>16</v>
      </c>
    </row>
    <row r="859" spans="1:16" x14ac:dyDescent="0.3">
      <c r="A859" s="19">
        <v>41758</v>
      </c>
      <c r="B859" s="5">
        <v>212</v>
      </c>
      <c r="C859" s="6">
        <v>3.5358333333317802</v>
      </c>
      <c r="D859" s="5" t="s">
        <v>47</v>
      </c>
      <c r="E859" s="5" t="s">
        <v>17</v>
      </c>
      <c r="F859" s="5" t="s">
        <v>18</v>
      </c>
      <c r="G859" s="5">
        <v>0</v>
      </c>
      <c r="H859" s="5">
        <v>3</v>
      </c>
      <c r="I859" s="7">
        <v>210.969051340617</v>
      </c>
      <c r="J859" s="7">
        <v>1632.64072331181</v>
      </c>
      <c r="K859" s="7">
        <v>176.05753196889299</v>
      </c>
      <c r="L859" s="7">
        <v>1594.87059697465</v>
      </c>
      <c r="M859" s="6">
        <v>0.11038985376171601</v>
      </c>
      <c r="N859" s="7">
        <v>0.67128495651868703</v>
      </c>
      <c r="O859" s="7">
        <v>423.59724317436797</v>
      </c>
      <c r="P859" s="2" t="s">
        <v>16</v>
      </c>
    </row>
    <row r="860" spans="1:16" x14ac:dyDescent="0.3">
      <c r="A860" s="19">
        <v>41758</v>
      </c>
      <c r="B860" s="5">
        <v>212</v>
      </c>
      <c r="C860" s="6">
        <v>3.5358333333317802</v>
      </c>
      <c r="D860" s="5" t="s">
        <v>42</v>
      </c>
      <c r="E860" s="5" t="s">
        <v>17</v>
      </c>
      <c r="F860" s="5" t="s">
        <v>18</v>
      </c>
      <c r="G860" s="5">
        <v>200</v>
      </c>
      <c r="H860" s="5">
        <v>1</v>
      </c>
      <c r="I860" s="7">
        <v>128.63969449369699</v>
      </c>
      <c r="J860" s="7">
        <v>81.1296658974141</v>
      </c>
      <c r="K860" s="7" t="s">
        <v>16</v>
      </c>
      <c r="L860" s="7" t="s">
        <v>16</v>
      </c>
      <c r="M860" s="6" t="s">
        <v>16</v>
      </c>
      <c r="N860" s="7" t="s">
        <v>19</v>
      </c>
      <c r="O860" s="7">
        <v>391.53756672351301</v>
      </c>
      <c r="P860" s="2" t="s">
        <v>16</v>
      </c>
    </row>
    <row r="861" spans="1:16" x14ac:dyDescent="0.3">
      <c r="A861" s="19">
        <v>41758</v>
      </c>
      <c r="B861" s="5">
        <v>212</v>
      </c>
      <c r="C861" s="6">
        <v>3.5358333333317802</v>
      </c>
      <c r="D861" s="5" t="s">
        <v>42</v>
      </c>
      <c r="E861" s="5" t="s">
        <v>17</v>
      </c>
      <c r="F861" s="5" t="s">
        <v>18</v>
      </c>
      <c r="G861" s="5">
        <v>80</v>
      </c>
      <c r="H861" s="5">
        <v>1</v>
      </c>
      <c r="I861" s="7">
        <v>117.574326592071</v>
      </c>
      <c r="J861" s="7">
        <v>73.322012210221203</v>
      </c>
      <c r="K861" s="7" t="s">
        <v>16</v>
      </c>
      <c r="L861" s="7" t="s">
        <v>16</v>
      </c>
      <c r="M861" s="6" t="s">
        <v>16</v>
      </c>
      <c r="N861" s="7" t="s">
        <v>19</v>
      </c>
      <c r="O861" s="7">
        <v>365.99618836802301</v>
      </c>
      <c r="P861" s="2" t="s">
        <v>16</v>
      </c>
    </row>
    <row r="862" spans="1:16" x14ac:dyDescent="0.3">
      <c r="A862" s="19">
        <v>41758</v>
      </c>
      <c r="B862" s="5">
        <v>212</v>
      </c>
      <c r="C862" s="6">
        <v>3.5358333333317802</v>
      </c>
      <c r="D862" s="5" t="s">
        <v>42</v>
      </c>
      <c r="E862" s="5" t="s">
        <v>17</v>
      </c>
      <c r="F862" s="5" t="s">
        <v>18</v>
      </c>
      <c r="G862" s="5">
        <v>50</v>
      </c>
      <c r="H862" s="5">
        <v>1</v>
      </c>
      <c r="I862" s="7">
        <v>48.916246518187997</v>
      </c>
      <c r="J862" s="7">
        <v>48.369356820063203</v>
      </c>
      <c r="K862" s="7" t="s">
        <v>16</v>
      </c>
      <c r="L862" s="7" t="s">
        <v>16</v>
      </c>
      <c r="M862" s="6" t="s">
        <v>16</v>
      </c>
      <c r="N862" s="7" t="s">
        <v>19</v>
      </c>
      <c r="O862" s="7">
        <v>409.54788502142202</v>
      </c>
      <c r="P862" s="2" t="s">
        <v>16</v>
      </c>
    </row>
    <row r="863" spans="1:16" x14ac:dyDescent="0.3">
      <c r="A863" s="19">
        <v>41758</v>
      </c>
      <c r="B863" s="5">
        <v>212</v>
      </c>
      <c r="C863" s="6">
        <v>3.5358333333317802</v>
      </c>
      <c r="D863" s="5" t="s">
        <v>42</v>
      </c>
      <c r="E863" s="5" t="s">
        <v>17</v>
      </c>
      <c r="F863" s="5" t="s">
        <v>18</v>
      </c>
      <c r="G863" s="5">
        <v>30</v>
      </c>
      <c r="H863" s="5">
        <v>1</v>
      </c>
      <c r="I863" s="7">
        <v>40.862800279050397</v>
      </c>
      <c r="J863" s="7">
        <v>42.742446326116202</v>
      </c>
      <c r="K863" s="7" t="s">
        <v>16</v>
      </c>
      <c r="L863" s="7" t="s">
        <v>16</v>
      </c>
      <c r="M863" s="6" t="s">
        <v>16</v>
      </c>
      <c r="N863" s="7" t="s">
        <v>19</v>
      </c>
      <c r="O863" s="7">
        <v>453.15836376008201</v>
      </c>
      <c r="P863" s="2" t="s">
        <v>16</v>
      </c>
    </row>
    <row r="864" spans="1:16" x14ac:dyDescent="0.3">
      <c r="A864" s="19">
        <v>41758</v>
      </c>
      <c r="B864" s="5">
        <v>212</v>
      </c>
      <c r="C864" s="6">
        <v>3.5358333333317802</v>
      </c>
      <c r="D864" s="5" t="s">
        <v>42</v>
      </c>
      <c r="E864" s="5" t="s">
        <v>17</v>
      </c>
      <c r="F864" s="5" t="s">
        <v>18</v>
      </c>
      <c r="G864" s="5">
        <v>10</v>
      </c>
      <c r="H864" s="5">
        <v>1</v>
      </c>
      <c r="I864" s="7">
        <v>35.705438826192598</v>
      </c>
      <c r="J864" s="7">
        <v>37.347851643965399</v>
      </c>
      <c r="K864" s="7" t="s">
        <v>16</v>
      </c>
      <c r="L864" s="7" t="s">
        <v>16</v>
      </c>
      <c r="M864" s="6" t="s">
        <v>16</v>
      </c>
      <c r="N864" s="7" t="s">
        <v>19</v>
      </c>
      <c r="O864" s="7">
        <v>518.61341918379298</v>
      </c>
      <c r="P864" s="2" t="s">
        <v>16</v>
      </c>
    </row>
    <row r="865" spans="1:16" x14ac:dyDescent="0.3">
      <c r="A865" s="19">
        <v>41758</v>
      </c>
      <c r="B865" s="5">
        <v>212</v>
      </c>
      <c r="C865" s="6">
        <v>3.5358333333317802</v>
      </c>
      <c r="D865" s="5" t="s">
        <v>42</v>
      </c>
      <c r="E865" s="5" t="s">
        <v>17</v>
      </c>
      <c r="F865" s="5" t="s">
        <v>18</v>
      </c>
      <c r="G865" s="5">
        <v>0</v>
      </c>
      <c r="H865" s="5">
        <v>1</v>
      </c>
      <c r="I865" s="7">
        <v>34.911519371724403</v>
      </c>
      <c r="J865" s="7">
        <v>37.770126337159297</v>
      </c>
      <c r="K865" s="7" t="s">
        <v>16</v>
      </c>
      <c r="L865" s="7" t="s">
        <v>16</v>
      </c>
      <c r="M865" s="6" t="s">
        <v>16</v>
      </c>
      <c r="N865" s="7" t="s">
        <v>19</v>
      </c>
      <c r="O865" s="7">
        <v>518.61341918379298</v>
      </c>
      <c r="P865" s="2" t="s">
        <v>16</v>
      </c>
    </row>
    <row r="866" spans="1:16" x14ac:dyDescent="0.3">
      <c r="A866" s="19">
        <v>41758</v>
      </c>
      <c r="B866" s="5">
        <v>244</v>
      </c>
      <c r="C866" s="6">
        <v>4.0675000001249497</v>
      </c>
      <c r="D866" s="5" t="s">
        <v>47</v>
      </c>
      <c r="E866" s="5" t="s">
        <v>17</v>
      </c>
      <c r="F866" s="5" t="s">
        <v>18</v>
      </c>
      <c r="G866" s="5">
        <v>10</v>
      </c>
      <c r="H866" s="5">
        <v>1</v>
      </c>
      <c r="I866" s="7">
        <v>203.97188644110099</v>
      </c>
      <c r="J866" s="7">
        <v>1669.7684466455601</v>
      </c>
      <c r="K866" s="7">
        <v>168.266447614908</v>
      </c>
      <c r="L866" s="7">
        <v>1633.6593031198499</v>
      </c>
      <c r="M866" s="6">
        <v>0.10299971805232901</v>
      </c>
      <c r="N866" s="7">
        <v>0.150319882564072</v>
      </c>
      <c r="O866" s="7">
        <v>443.08227303632998</v>
      </c>
      <c r="P866" s="2" t="s">
        <v>16</v>
      </c>
    </row>
    <row r="867" spans="1:16" x14ac:dyDescent="0.3">
      <c r="A867" s="19">
        <v>41758</v>
      </c>
      <c r="B867" s="5">
        <v>244</v>
      </c>
      <c r="C867" s="6">
        <v>4.0675000001249497</v>
      </c>
      <c r="D867" s="5" t="s">
        <v>47</v>
      </c>
      <c r="E867" s="5" t="s">
        <v>17</v>
      </c>
      <c r="F867" s="5" t="s">
        <v>18</v>
      </c>
      <c r="G867" s="5">
        <v>10</v>
      </c>
      <c r="H867" s="5">
        <v>2</v>
      </c>
      <c r="I867" s="7">
        <v>220.67340690845899</v>
      </c>
      <c r="J867" s="7">
        <v>1727.0491110010501</v>
      </c>
      <c r="K867" s="7">
        <v>184.967968082266</v>
      </c>
      <c r="L867" s="7">
        <v>1690.9399674753299</v>
      </c>
      <c r="M867" s="6">
        <v>0.109387661087953</v>
      </c>
      <c r="N867" s="7">
        <v>0.60001134847806703</v>
      </c>
      <c r="O867" s="7">
        <v>423.59724317436797</v>
      </c>
      <c r="P867" s="2" t="s">
        <v>16</v>
      </c>
    </row>
    <row r="868" spans="1:16" x14ac:dyDescent="0.3">
      <c r="A868" s="19">
        <v>41758</v>
      </c>
      <c r="B868" s="5">
        <v>244</v>
      </c>
      <c r="C868" s="6">
        <v>4.0675000001249497</v>
      </c>
      <c r="D868" s="5" t="s">
        <v>47</v>
      </c>
      <c r="E868" s="5" t="s">
        <v>17</v>
      </c>
      <c r="F868" s="5" t="s">
        <v>18</v>
      </c>
      <c r="G868" s="5">
        <v>10</v>
      </c>
      <c r="H868" s="5">
        <v>3</v>
      </c>
      <c r="I868" s="7">
        <v>213.35437974658601</v>
      </c>
      <c r="J868" s="7">
        <v>1632.64072331181</v>
      </c>
      <c r="K868" s="7">
        <v>177.64894092039299</v>
      </c>
      <c r="L868" s="7">
        <v>1596.5315797861001</v>
      </c>
      <c r="M868" s="6">
        <v>0.111271798923135</v>
      </c>
      <c r="N868" s="7">
        <v>0.73417076697994599</v>
      </c>
      <c r="O868" s="7">
        <v>433.23022673588002</v>
      </c>
      <c r="P868" s="2" t="s">
        <v>16</v>
      </c>
    </row>
    <row r="869" spans="1:16" x14ac:dyDescent="0.3">
      <c r="A869" s="19">
        <v>41758</v>
      </c>
      <c r="B869" s="5">
        <v>244</v>
      </c>
      <c r="C869" s="6">
        <v>4.0675000001249497</v>
      </c>
      <c r="D869" s="5" t="s">
        <v>47</v>
      </c>
      <c r="E869" s="5" t="s">
        <v>17</v>
      </c>
      <c r="F869" s="5" t="s">
        <v>18</v>
      </c>
      <c r="G869" s="5">
        <v>30</v>
      </c>
      <c r="H869" s="5">
        <v>1</v>
      </c>
      <c r="I869" s="7">
        <v>159.27530210435901</v>
      </c>
      <c r="J869" s="7">
        <v>1232.5947468642</v>
      </c>
      <c r="K869" s="7">
        <v>118.412501825308</v>
      </c>
      <c r="L869" s="7">
        <v>1191.7319465851499</v>
      </c>
      <c r="M869" s="6">
        <v>9.9361691330516103E-2</v>
      </c>
      <c r="N869" s="7">
        <v>-0.10228212808369801</v>
      </c>
      <c r="O869" s="7">
        <v>409.54788502142202</v>
      </c>
      <c r="P869" s="2" t="s">
        <v>16</v>
      </c>
    </row>
    <row r="870" spans="1:16" x14ac:dyDescent="0.3">
      <c r="A870" s="19">
        <v>41758</v>
      </c>
      <c r="B870" s="5">
        <v>244</v>
      </c>
      <c r="C870" s="6">
        <v>4.0675000001249497</v>
      </c>
      <c r="D870" s="5" t="s">
        <v>47</v>
      </c>
      <c r="E870" s="5" t="s">
        <v>17</v>
      </c>
      <c r="F870" s="5" t="s">
        <v>18</v>
      </c>
      <c r="G870" s="5">
        <v>30</v>
      </c>
      <c r="H870" s="5">
        <v>2</v>
      </c>
      <c r="I870" s="7">
        <v>168.48548794358399</v>
      </c>
      <c r="J870" s="7">
        <v>1318.61249729222</v>
      </c>
      <c r="K870" s="7">
        <v>127.622687664533</v>
      </c>
      <c r="L870" s="7">
        <v>1277.7496970131699</v>
      </c>
      <c r="M870" s="6">
        <v>9.9880820134695403E-2</v>
      </c>
      <c r="N870" s="7">
        <v>-6.6390559613243194E-2</v>
      </c>
      <c r="O870" s="7">
        <v>404.96908891277701</v>
      </c>
      <c r="P870" s="2" t="s">
        <v>16</v>
      </c>
    </row>
    <row r="871" spans="1:16" x14ac:dyDescent="0.3">
      <c r="A871" s="19">
        <v>41758</v>
      </c>
      <c r="B871" s="5">
        <v>244</v>
      </c>
      <c r="C871" s="6">
        <v>4.0675000001249497</v>
      </c>
      <c r="D871" s="5" t="s">
        <v>47</v>
      </c>
      <c r="E871" s="5" t="s">
        <v>17</v>
      </c>
      <c r="F871" s="5" t="s">
        <v>18</v>
      </c>
      <c r="G871" s="5">
        <v>30</v>
      </c>
      <c r="H871" s="5">
        <v>3</v>
      </c>
      <c r="I871" s="7">
        <v>161.07615346177101</v>
      </c>
      <c r="J871" s="7">
        <v>1274.8783617709801</v>
      </c>
      <c r="K871" s="7">
        <v>120.21335318272099</v>
      </c>
      <c r="L871" s="7">
        <v>1234.0155614919299</v>
      </c>
      <c r="M871" s="6">
        <v>9.7416399706809501E-2</v>
      </c>
      <c r="N871" s="7">
        <v>-0.23632476435941099</v>
      </c>
      <c r="O871" s="7">
        <v>404.96908891277701</v>
      </c>
      <c r="P871" s="2" t="s">
        <v>16</v>
      </c>
    </row>
    <row r="872" spans="1:16" x14ac:dyDescent="0.3">
      <c r="A872" s="19">
        <v>41758</v>
      </c>
      <c r="B872" s="5">
        <v>244</v>
      </c>
      <c r="C872" s="6">
        <v>4.0675000001249497</v>
      </c>
      <c r="D872" s="5" t="s">
        <v>47</v>
      </c>
      <c r="E872" s="5" t="s">
        <v>17</v>
      </c>
      <c r="F872" s="5" t="s">
        <v>18</v>
      </c>
      <c r="G872" s="5">
        <v>50</v>
      </c>
      <c r="H872" s="5">
        <v>1</v>
      </c>
      <c r="I872" s="7">
        <v>137.61693309076799</v>
      </c>
      <c r="J872" s="7">
        <v>710.49741144267898</v>
      </c>
      <c r="K872" s="7">
        <v>87.022636478887307</v>
      </c>
      <c r="L872" s="7">
        <v>661.58116492449096</v>
      </c>
      <c r="M872" s="6">
        <v>0.13153735488950899</v>
      </c>
      <c r="N872" s="7">
        <v>2.2227906407498201</v>
      </c>
      <c r="O872" s="7">
        <v>353.85727194245402</v>
      </c>
      <c r="P872" s="2" t="s">
        <v>16</v>
      </c>
    </row>
    <row r="873" spans="1:16" x14ac:dyDescent="0.3">
      <c r="A873" s="19">
        <v>41758</v>
      </c>
      <c r="B873" s="5">
        <v>244</v>
      </c>
      <c r="C873" s="6">
        <v>4.0675000001249497</v>
      </c>
      <c r="D873" s="5" t="s">
        <v>47</v>
      </c>
      <c r="E873" s="5" t="s">
        <v>17</v>
      </c>
      <c r="F873" s="5" t="s">
        <v>18</v>
      </c>
      <c r="G873" s="5">
        <v>50</v>
      </c>
      <c r="H873" s="5">
        <v>2</v>
      </c>
      <c r="I873" s="7">
        <v>143.94716798722399</v>
      </c>
      <c r="J873" s="7">
        <v>710.49741144267898</v>
      </c>
      <c r="K873" s="7">
        <v>93.352871375343796</v>
      </c>
      <c r="L873" s="7">
        <v>661.58116492449096</v>
      </c>
      <c r="M873" s="6">
        <v>0.14110569696463299</v>
      </c>
      <c r="N873" s="7">
        <v>2.9559813597085798</v>
      </c>
      <c r="O873" s="7">
        <v>345.98916608699301</v>
      </c>
      <c r="P873" s="2" t="s">
        <v>16</v>
      </c>
    </row>
    <row r="874" spans="1:16" x14ac:dyDescent="0.3">
      <c r="A874" s="19">
        <v>41758</v>
      </c>
      <c r="B874" s="5">
        <v>244</v>
      </c>
      <c r="C874" s="6">
        <v>4.0675000001249497</v>
      </c>
      <c r="D874" s="5" t="s">
        <v>47</v>
      </c>
      <c r="E874" s="5" t="s">
        <v>17</v>
      </c>
      <c r="F874" s="5" t="s">
        <v>18</v>
      </c>
      <c r="G874" s="5">
        <v>50</v>
      </c>
      <c r="H874" s="5">
        <v>3</v>
      </c>
      <c r="I874" s="7">
        <v>159.27530210435901</v>
      </c>
      <c r="J874" s="7">
        <v>600.23361341290104</v>
      </c>
      <c r="K874" s="7">
        <v>108.68100549247799</v>
      </c>
      <c r="L874" s="7">
        <v>551.31736689471302</v>
      </c>
      <c r="M874" s="6">
        <v>0.197129660733567</v>
      </c>
      <c r="N874" s="7">
        <v>7.6923108506251898</v>
      </c>
      <c r="O874" s="7">
        <v>338.29600955336798</v>
      </c>
      <c r="P874" s="2" t="s">
        <v>16</v>
      </c>
    </row>
    <row r="875" spans="1:16" x14ac:dyDescent="0.3">
      <c r="A875" s="19">
        <v>41758</v>
      </c>
      <c r="B875" s="5">
        <v>244</v>
      </c>
      <c r="C875" s="6">
        <v>4.0675000001249497</v>
      </c>
      <c r="D875" s="5" t="s">
        <v>47</v>
      </c>
      <c r="E875" s="5" t="s">
        <v>17</v>
      </c>
      <c r="F875" s="5" t="s">
        <v>18</v>
      </c>
      <c r="G875" s="5">
        <v>80</v>
      </c>
      <c r="H875" s="5">
        <v>1</v>
      </c>
      <c r="I875" s="7">
        <v>327.07581896782301</v>
      </c>
      <c r="J875" s="7">
        <v>484.78243415098001</v>
      </c>
      <c r="K875" s="7">
        <v>192.518833157828</v>
      </c>
      <c r="L875" s="7">
        <v>403.65276825356602</v>
      </c>
      <c r="M875" s="6">
        <v>0.476941689241413</v>
      </c>
      <c r="N875" s="7">
        <v>53.710950917824903</v>
      </c>
      <c r="O875" s="7">
        <v>316.22776601683802</v>
      </c>
      <c r="P875" s="2" t="s">
        <v>16</v>
      </c>
    </row>
    <row r="876" spans="1:16" x14ac:dyDescent="0.3">
      <c r="A876" s="19">
        <v>41758</v>
      </c>
      <c r="B876" s="5">
        <v>244</v>
      </c>
      <c r="C876" s="6">
        <v>4.0675000001249497</v>
      </c>
      <c r="D876" s="5" t="s">
        <v>47</v>
      </c>
      <c r="E876" s="5" t="s">
        <v>17</v>
      </c>
      <c r="F876" s="5" t="s">
        <v>18</v>
      </c>
      <c r="G876" s="5">
        <v>80</v>
      </c>
      <c r="H876" s="5">
        <v>2</v>
      </c>
      <c r="I876" s="7">
        <v>323.41907077818598</v>
      </c>
      <c r="J876" s="7">
        <v>495.80682416846599</v>
      </c>
      <c r="K876" s="7">
        <v>188.862084968191</v>
      </c>
      <c r="L876" s="7">
        <v>414.67715827105098</v>
      </c>
      <c r="M876" s="6">
        <v>0.45544366551470999</v>
      </c>
      <c r="N876" s="7">
        <v>47.751144615452702</v>
      </c>
      <c r="O876" s="7">
        <v>312.69230040356098</v>
      </c>
      <c r="P876" s="2" t="s">
        <v>16</v>
      </c>
    </row>
    <row r="877" spans="1:16" x14ac:dyDescent="0.3">
      <c r="A877" s="19">
        <v>41758</v>
      </c>
      <c r="B877" s="5">
        <v>244</v>
      </c>
      <c r="C877" s="6">
        <v>4.0675000001249497</v>
      </c>
      <c r="D877" s="5" t="s">
        <v>47</v>
      </c>
      <c r="E877" s="5" t="s">
        <v>17</v>
      </c>
      <c r="F877" s="5" t="s">
        <v>18</v>
      </c>
      <c r="G877" s="5">
        <v>80</v>
      </c>
      <c r="H877" s="5">
        <v>3</v>
      </c>
      <c r="I877" s="7">
        <v>330.77391229919999</v>
      </c>
      <c r="J877" s="7">
        <v>501.41268007029998</v>
      </c>
      <c r="K877" s="7">
        <v>196.21692648920501</v>
      </c>
      <c r="L877" s="7">
        <v>420.283014172886</v>
      </c>
      <c r="M877" s="6">
        <v>0.46686856206967597</v>
      </c>
      <c r="N877" s="7">
        <v>50.831087967356702</v>
      </c>
      <c r="O877" s="7">
        <v>319.80320548647899</v>
      </c>
      <c r="P877" s="2" t="s">
        <v>16</v>
      </c>
    </row>
    <row r="878" spans="1:16" x14ac:dyDescent="0.3">
      <c r="A878" s="19">
        <v>41758</v>
      </c>
      <c r="B878" s="5">
        <v>244</v>
      </c>
      <c r="C878" s="6">
        <v>4.0675000001249497</v>
      </c>
      <c r="D878" s="5" t="s">
        <v>47</v>
      </c>
      <c r="E878" s="5" t="s">
        <v>17</v>
      </c>
      <c r="F878" s="5" t="s">
        <v>18</v>
      </c>
      <c r="G878" s="5">
        <v>200</v>
      </c>
      <c r="H878" s="5">
        <v>1</v>
      </c>
      <c r="I878" s="7">
        <v>334.51381824249802</v>
      </c>
      <c r="J878" s="7">
        <v>501.41268007029998</v>
      </c>
      <c r="K878" s="7">
        <v>193.76735190851301</v>
      </c>
      <c r="L878" s="7">
        <v>419.36571898005099</v>
      </c>
      <c r="M878" s="6">
        <v>0.46204862042557898</v>
      </c>
      <c r="N878" s="7">
        <v>49.508533277878499</v>
      </c>
      <c r="O878" s="7">
        <v>316.22776601683802</v>
      </c>
      <c r="P878" s="2" t="s">
        <v>16</v>
      </c>
    </row>
    <row r="879" spans="1:16" x14ac:dyDescent="0.3">
      <c r="A879" s="19">
        <v>41758</v>
      </c>
      <c r="B879" s="5">
        <v>244</v>
      </c>
      <c r="C879" s="6">
        <v>4.0675000001249497</v>
      </c>
      <c r="D879" s="5" t="s">
        <v>47</v>
      </c>
      <c r="E879" s="5" t="s">
        <v>17</v>
      </c>
      <c r="F879" s="5" t="s">
        <v>18</v>
      </c>
      <c r="G879" s="5">
        <v>200</v>
      </c>
      <c r="H879" s="5">
        <v>2</v>
      </c>
      <c r="I879" s="7">
        <v>327.07581896782301</v>
      </c>
      <c r="J879" s="7">
        <v>490.263642430331</v>
      </c>
      <c r="K879" s="7">
        <v>186.32935263383899</v>
      </c>
      <c r="L879" s="7">
        <v>408.21668134008098</v>
      </c>
      <c r="M879" s="6">
        <v>0.45644717903776699</v>
      </c>
      <c r="N879" s="7">
        <v>48.014170282509198</v>
      </c>
      <c r="O879" s="7">
        <v>319.80320548647899</v>
      </c>
      <c r="P879" s="2" t="s">
        <v>16</v>
      </c>
    </row>
    <row r="880" spans="1:16" x14ac:dyDescent="0.3">
      <c r="A880" s="19">
        <v>41758</v>
      </c>
      <c r="B880" s="5">
        <v>244</v>
      </c>
      <c r="C880" s="6">
        <v>4.0675000001249497</v>
      </c>
      <c r="D880" s="5" t="s">
        <v>47</v>
      </c>
      <c r="E880" s="5" t="s">
        <v>17</v>
      </c>
      <c r="F880" s="5" t="s">
        <v>18</v>
      </c>
      <c r="G880" s="5">
        <v>200</v>
      </c>
      <c r="H880" s="5">
        <v>3</v>
      </c>
      <c r="I880" s="7">
        <v>338.29600955336798</v>
      </c>
      <c r="J880" s="7">
        <v>495.80682416846599</v>
      </c>
      <c r="K880" s="7">
        <v>197.549543219383</v>
      </c>
      <c r="L880" s="7">
        <v>413.75986307821597</v>
      </c>
      <c r="M880" s="6">
        <v>0.47744975007892299</v>
      </c>
      <c r="N880" s="7">
        <v>53.860535879082903</v>
      </c>
      <c r="O880" s="7">
        <v>316.22776601683802</v>
      </c>
      <c r="P880" s="2" t="s">
        <v>16</v>
      </c>
    </row>
    <row r="881" spans="1:16" x14ac:dyDescent="0.3">
      <c r="A881" s="19">
        <v>41758</v>
      </c>
      <c r="B881" s="5">
        <v>244</v>
      </c>
      <c r="C881" s="6">
        <v>4.0675000001249497</v>
      </c>
      <c r="D881" s="5" t="s">
        <v>47</v>
      </c>
      <c r="E881" s="5" t="s">
        <v>17</v>
      </c>
      <c r="F881" s="5" t="s">
        <v>18</v>
      </c>
      <c r="G881" s="5">
        <v>0</v>
      </c>
      <c r="H881" s="5">
        <v>1</v>
      </c>
      <c r="I881" s="7">
        <v>236.073302202386</v>
      </c>
      <c r="J881" s="7">
        <v>1868.4624527060901</v>
      </c>
      <c r="K881" s="7">
        <v>199.555889476902</v>
      </c>
      <c r="L881" s="7">
        <v>1832.3533091803699</v>
      </c>
      <c r="M881" s="6">
        <v>0.10890688410204299</v>
      </c>
      <c r="N881" s="7">
        <v>0.56588971378689101</v>
      </c>
      <c r="O881" s="7">
        <v>458.282013464199</v>
      </c>
      <c r="P881" s="2" t="s">
        <v>16</v>
      </c>
    </row>
    <row r="882" spans="1:16" x14ac:dyDescent="0.3">
      <c r="A882" s="19">
        <v>41758</v>
      </c>
      <c r="B882" s="5">
        <v>244</v>
      </c>
      <c r="C882" s="6">
        <v>4.0675000001249497</v>
      </c>
      <c r="D882" s="5" t="s">
        <v>47</v>
      </c>
      <c r="E882" s="5" t="s">
        <v>17</v>
      </c>
      <c r="F882" s="5" t="s">
        <v>18</v>
      </c>
      <c r="G882" s="5">
        <v>0</v>
      </c>
      <c r="H882" s="5">
        <v>2</v>
      </c>
      <c r="I882" s="7">
        <v>238.74247263309999</v>
      </c>
      <c r="J882" s="7">
        <v>1868.4624527060901</v>
      </c>
      <c r="K882" s="7">
        <v>202.22505990761599</v>
      </c>
      <c r="L882" s="7">
        <v>1832.3533091803699</v>
      </c>
      <c r="M882" s="6">
        <v>0.110363573932187</v>
      </c>
      <c r="N882" s="7">
        <v>0.66941346942434499</v>
      </c>
      <c r="O882" s="7">
        <v>458.282013464199</v>
      </c>
      <c r="P882" s="2" t="s">
        <v>16</v>
      </c>
    </row>
    <row r="883" spans="1:16" x14ac:dyDescent="0.3">
      <c r="A883" s="19">
        <v>41758</v>
      </c>
      <c r="B883" s="5">
        <v>244</v>
      </c>
      <c r="C883" s="6">
        <v>4.0675000001249497</v>
      </c>
      <c r="D883" s="5" t="s">
        <v>47</v>
      </c>
      <c r="E883" s="5" t="s">
        <v>17</v>
      </c>
      <c r="F883" s="5" t="s">
        <v>18</v>
      </c>
      <c r="G883" s="5">
        <v>0</v>
      </c>
      <c r="H883" s="5">
        <v>3</v>
      </c>
      <c r="I883" s="7">
        <v>238.74247263309999</v>
      </c>
      <c r="J883" s="7">
        <v>1806.49156262975</v>
      </c>
      <c r="K883" s="7">
        <v>202.22505990761599</v>
      </c>
      <c r="L883" s="7">
        <v>1770.3824191040301</v>
      </c>
      <c r="M883" s="6">
        <v>0.114226766898171</v>
      </c>
      <c r="N883" s="7">
        <v>0.945996453116555</v>
      </c>
      <c r="O883" s="7">
        <v>448.09199709461598</v>
      </c>
      <c r="P883" s="2" t="s">
        <v>16</v>
      </c>
    </row>
    <row r="884" spans="1:16" x14ac:dyDescent="0.3">
      <c r="A884" s="19">
        <v>41758</v>
      </c>
      <c r="B884" s="5">
        <v>244</v>
      </c>
      <c r="C884" s="6">
        <v>4.0675000001249497</v>
      </c>
      <c r="D884" s="5" t="s">
        <v>42</v>
      </c>
      <c r="E884" s="5" t="s">
        <v>17</v>
      </c>
      <c r="F884" s="5" t="s">
        <v>18</v>
      </c>
      <c r="G884" s="5">
        <v>200</v>
      </c>
      <c r="H884" s="5">
        <v>1</v>
      </c>
      <c r="I884" s="7">
        <v>140.74646633398399</v>
      </c>
      <c r="J884" s="7">
        <v>82.046961090249894</v>
      </c>
      <c r="K884" s="7" t="s">
        <v>16</v>
      </c>
      <c r="L884" s="7" t="s">
        <v>16</v>
      </c>
      <c r="M884" s="6" t="s">
        <v>16</v>
      </c>
      <c r="N884" s="7" t="s">
        <v>19</v>
      </c>
      <c r="O884" s="7">
        <v>382.83162999241398</v>
      </c>
      <c r="P884" s="2" t="s">
        <v>16</v>
      </c>
    </row>
    <row r="885" spans="1:16" x14ac:dyDescent="0.3">
      <c r="A885" s="19">
        <v>41758</v>
      </c>
      <c r="B885" s="5">
        <v>244</v>
      </c>
      <c r="C885" s="6">
        <v>4.0675000001249497</v>
      </c>
      <c r="D885" s="5" t="s">
        <v>42</v>
      </c>
      <c r="E885" s="5" t="s">
        <v>17</v>
      </c>
      <c r="F885" s="5" t="s">
        <v>18</v>
      </c>
      <c r="G885" s="5">
        <v>80</v>
      </c>
      <c r="H885" s="5">
        <v>1</v>
      </c>
      <c r="I885" s="7">
        <v>134.55698580999501</v>
      </c>
      <c r="J885" s="7">
        <v>81.1296658974141</v>
      </c>
      <c r="K885" s="7" t="s">
        <v>16</v>
      </c>
      <c r="L885" s="7" t="s">
        <v>16</v>
      </c>
      <c r="M885" s="6" t="s">
        <v>16</v>
      </c>
      <c r="N885" s="7" t="s">
        <v>19</v>
      </c>
      <c r="O885" s="7">
        <v>374.31927196437698</v>
      </c>
      <c r="P885" s="2" t="s">
        <v>16</v>
      </c>
    </row>
    <row r="886" spans="1:16" x14ac:dyDescent="0.3">
      <c r="A886" s="19">
        <v>41758</v>
      </c>
      <c r="B886" s="5">
        <v>244</v>
      </c>
      <c r="C886" s="6">
        <v>4.0675000001249497</v>
      </c>
      <c r="D886" s="5" t="s">
        <v>42</v>
      </c>
      <c r="E886" s="5" t="s">
        <v>17</v>
      </c>
      <c r="F886" s="5" t="s">
        <v>18</v>
      </c>
      <c r="G886" s="5">
        <v>50</v>
      </c>
      <c r="H886" s="5">
        <v>1</v>
      </c>
      <c r="I886" s="7">
        <v>50.594296611880601</v>
      </c>
      <c r="J886" s="7">
        <v>48.916246518187997</v>
      </c>
      <c r="K886" s="7" t="s">
        <v>16</v>
      </c>
      <c r="L886" s="7" t="s">
        <v>16</v>
      </c>
      <c r="M886" s="6" t="s">
        <v>16</v>
      </c>
      <c r="N886" s="7" t="s">
        <v>19</v>
      </c>
      <c r="O886" s="7">
        <v>393.74481127377601</v>
      </c>
      <c r="P886" s="2" t="s">
        <v>16</v>
      </c>
    </row>
    <row r="887" spans="1:16" x14ac:dyDescent="0.3">
      <c r="A887" s="19">
        <v>41758</v>
      </c>
      <c r="B887" s="5">
        <v>244</v>
      </c>
      <c r="C887" s="6">
        <v>4.0675000001249497</v>
      </c>
      <c r="D887" s="5" t="s">
        <v>42</v>
      </c>
      <c r="E887" s="5" t="s">
        <v>17</v>
      </c>
      <c r="F887" s="5" t="s">
        <v>18</v>
      </c>
      <c r="G887" s="5">
        <v>30</v>
      </c>
      <c r="H887" s="5">
        <v>1</v>
      </c>
      <c r="I887" s="7">
        <v>40.862800279050397</v>
      </c>
      <c r="J887" s="7">
        <v>40.862800279050397</v>
      </c>
      <c r="K887" s="7" t="s">
        <v>16</v>
      </c>
      <c r="L887" s="7" t="s">
        <v>16</v>
      </c>
      <c r="M887" s="6" t="s">
        <v>16</v>
      </c>
      <c r="N887" s="7" t="s">
        <v>19</v>
      </c>
      <c r="O887" s="7">
        <v>443.08227303632998</v>
      </c>
      <c r="P887" s="2" t="s">
        <v>16</v>
      </c>
    </row>
    <row r="888" spans="1:16" x14ac:dyDescent="0.3">
      <c r="A888" s="19">
        <v>41758</v>
      </c>
      <c r="B888" s="5">
        <v>244</v>
      </c>
      <c r="C888" s="6">
        <v>4.0675000001249497</v>
      </c>
      <c r="D888" s="5" t="s">
        <v>42</v>
      </c>
      <c r="E888" s="5" t="s">
        <v>17</v>
      </c>
      <c r="F888" s="5" t="s">
        <v>18</v>
      </c>
      <c r="G888" s="5">
        <v>10</v>
      </c>
      <c r="H888" s="5">
        <v>1</v>
      </c>
      <c r="I888" s="7">
        <v>35.705438826192598</v>
      </c>
      <c r="J888" s="7">
        <v>36.109143525713698</v>
      </c>
      <c r="K888" s="7" t="s">
        <v>16</v>
      </c>
      <c r="L888" s="7" t="s">
        <v>16</v>
      </c>
      <c r="M888" s="6" t="s">
        <v>16</v>
      </c>
      <c r="N888" s="7" t="s">
        <v>19</v>
      </c>
      <c r="O888" s="7">
        <v>542.46909370113303</v>
      </c>
      <c r="P888" s="2" t="s">
        <v>16</v>
      </c>
    </row>
    <row r="889" spans="1:16" x14ac:dyDescent="0.3">
      <c r="A889" s="19">
        <v>41758</v>
      </c>
      <c r="B889" s="5">
        <v>244</v>
      </c>
      <c r="C889" s="6">
        <v>4.0675000001249497</v>
      </c>
      <c r="D889" s="5" t="s">
        <v>42</v>
      </c>
      <c r="E889" s="5" t="s">
        <v>17</v>
      </c>
      <c r="F889" s="5" t="s">
        <v>18</v>
      </c>
      <c r="G889" s="5">
        <v>0</v>
      </c>
      <c r="H889" s="5">
        <v>1</v>
      </c>
      <c r="I889" s="7">
        <v>36.517412725483801</v>
      </c>
      <c r="J889" s="7">
        <v>36.109143525713698</v>
      </c>
      <c r="K889" s="7" t="s">
        <v>16</v>
      </c>
      <c r="L889" s="7" t="s">
        <v>16</v>
      </c>
      <c r="M889" s="6" t="s">
        <v>16</v>
      </c>
      <c r="N889" s="7" t="s">
        <v>19</v>
      </c>
      <c r="O889" s="7">
        <v>536.4042220069</v>
      </c>
      <c r="P889" s="2" t="s">
        <v>16</v>
      </c>
    </row>
    <row r="890" spans="1:16" x14ac:dyDescent="0.3">
      <c r="A890" s="19">
        <v>41758</v>
      </c>
      <c r="B890" s="5">
        <v>276</v>
      </c>
      <c r="C890" s="6">
        <v>4.6024999999829301</v>
      </c>
      <c r="D890" s="5" t="s">
        <v>47</v>
      </c>
      <c r="E890" s="5" t="s">
        <v>17</v>
      </c>
      <c r="F890" s="5" t="s">
        <v>18</v>
      </c>
      <c r="G890" s="5">
        <v>10</v>
      </c>
      <c r="H890" s="5">
        <v>1</v>
      </c>
      <c r="I890" s="7">
        <v>228.24351004383601</v>
      </c>
      <c r="J890" s="7">
        <v>1847.5728109315901</v>
      </c>
      <c r="K890" s="7">
        <v>192.937262448594</v>
      </c>
      <c r="L890" s="7">
        <v>1813.0516066729299</v>
      </c>
      <c r="M890" s="6">
        <v>0.106415758789485</v>
      </c>
      <c r="N890" s="7">
        <v>0.38981388925608701</v>
      </c>
      <c r="O890" s="7">
        <v>448.09199709461598</v>
      </c>
      <c r="P890" s="2" t="s">
        <v>16</v>
      </c>
    </row>
    <row r="891" spans="1:16" x14ac:dyDescent="0.3">
      <c r="A891" s="19">
        <v>41758</v>
      </c>
      <c r="B891" s="5">
        <v>276</v>
      </c>
      <c r="C891" s="6">
        <v>4.6024999999829301</v>
      </c>
      <c r="D891" s="5" t="s">
        <v>47</v>
      </c>
      <c r="E891" s="5" t="s">
        <v>17</v>
      </c>
      <c r="F891" s="5" t="s">
        <v>18</v>
      </c>
      <c r="G891" s="5">
        <v>10</v>
      </c>
      <c r="H891" s="5">
        <v>2</v>
      </c>
      <c r="I891" s="7">
        <v>220.67340690845899</v>
      </c>
      <c r="J891" s="7">
        <v>1910.95297497044</v>
      </c>
      <c r="K891" s="7">
        <v>185.367159313217</v>
      </c>
      <c r="L891" s="7">
        <v>1876.43177071178</v>
      </c>
      <c r="M891" s="6">
        <v>9.8787050084374994E-2</v>
      </c>
      <c r="N891" s="7">
        <v>-0.14195246888454699</v>
      </c>
      <c r="O891" s="7">
        <v>458.282013464199</v>
      </c>
      <c r="P891" s="2" t="s">
        <v>16</v>
      </c>
    </row>
    <row r="892" spans="1:16" x14ac:dyDescent="0.3">
      <c r="A892" s="19">
        <v>41758</v>
      </c>
      <c r="B892" s="5">
        <v>276</v>
      </c>
      <c r="C892" s="6">
        <v>4.6024999999829301</v>
      </c>
      <c r="D892" s="5" t="s">
        <v>47</v>
      </c>
      <c r="E892" s="5" t="s">
        <v>17</v>
      </c>
      <c r="F892" s="5" t="s">
        <v>18</v>
      </c>
      <c r="G892" s="5">
        <v>10</v>
      </c>
      <c r="H892" s="5">
        <v>3</v>
      </c>
      <c r="I892" s="7">
        <v>230.824152676137</v>
      </c>
      <c r="J892" s="7">
        <v>1806.49156262975</v>
      </c>
      <c r="K892" s="7">
        <v>195.517905080894</v>
      </c>
      <c r="L892" s="7">
        <v>1771.97035837108</v>
      </c>
      <c r="M892" s="6">
        <v>0.110339263948313</v>
      </c>
      <c r="N892" s="7">
        <v>0.66768238389633205</v>
      </c>
      <c r="O892" s="7">
        <v>448.09199709461598</v>
      </c>
      <c r="P892" s="2" t="s">
        <v>16</v>
      </c>
    </row>
    <row r="893" spans="1:16" x14ac:dyDescent="0.3">
      <c r="A893" s="19">
        <v>41758</v>
      </c>
      <c r="B893" s="5">
        <v>276</v>
      </c>
      <c r="C893" s="6">
        <v>4.6024999999829301</v>
      </c>
      <c r="D893" s="5" t="s">
        <v>47</v>
      </c>
      <c r="E893" s="5" t="s">
        <v>17</v>
      </c>
      <c r="F893" s="5" t="s">
        <v>18</v>
      </c>
      <c r="G893" s="5">
        <v>30</v>
      </c>
      <c r="H893" s="5">
        <v>1</v>
      </c>
      <c r="I893" s="7">
        <v>166.601799308447</v>
      </c>
      <c r="J893" s="7">
        <v>1318.61249729222</v>
      </c>
      <c r="K893" s="7">
        <v>126.647593718948</v>
      </c>
      <c r="L893" s="7">
        <v>1278.2065481842999</v>
      </c>
      <c r="M893" s="6">
        <v>9.90822601392959E-2</v>
      </c>
      <c r="N893" s="7">
        <v>-0.121580419770786</v>
      </c>
      <c r="O893" s="7">
        <v>423.59724317436797</v>
      </c>
      <c r="P893" s="2" t="s">
        <v>16</v>
      </c>
    </row>
    <row r="894" spans="1:16" x14ac:dyDescent="0.3">
      <c r="A894" s="19">
        <v>41758</v>
      </c>
      <c r="B894" s="5">
        <v>276</v>
      </c>
      <c r="C894" s="6">
        <v>4.6024999999829301</v>
      </c>
      <c r="D894" s="5" t="s">
        <v>47</v>
      </c>
      <c r="E894" s="5" t="s">
        <v>17</v>
      </c>
      <c r="F894" s="5" t="s">
        <v>18</v>
      </c>
      <c r="G894" s="5">
        <v>30</v>
      </c>
      <c r="H894" s="5">
        <v>2</v>
      </c>
      <c r="I894" s="7">
        <v>186.42657141261901</v>
      </c>
      <c r="J894" s="7">
        <v>1509.0753928162101</v>
      </c>
      <c r="K894" s="7">
        <v>146.47236582312101</v>
      </c>
      <c r="L894" s="7">
        <v>1468.6694437082899</v>
      </c>
      <c r="M894" s="6">
        <v>9.9731336040660104E-2</v>
      </c>
      <c r="N894" s="7">
        <v>-7.67308184889402E-2</v>
      </c>
      <c r="O894" s="7">
        <v>438.12855831385599</v>
      </c>
      <c r="P894" s="2" t="s">
        <v>16</v>
      </c>
    </row>
    <row r="895" spans="1:16" x14ac:dyDescent="0.3">
      <c r="A895" s="19">
        <v>41758</v>
      </c>
      <c r="B895" s="5">
        <v>276</v>
      </c>
      <c r="C895" s="6">
        <v>4.6024999999829301</v>
      </c>
      <c r="D895" s="5" t="s">
        <v>47</v>
      </c>
      <c r="E895" s="5" t="s">
        <v>17</v>
      </c>
      <c r="F895" s="5" t="s">
        <v>18</v>
      </c>
      <c r="G895" s="5">
        <v>30</v>
      </c>
      <c r="H895" s="5">
        <v>3</v>
      </c>
      <c r="I895" s="7">
        <v>178.228258069715</v>
      </c>
      <c r="J895" s="7">
        <v>1394.86202241965</v>
      </c>
      <c r="K895" s="7">
        <v>138.27405248021699</v>
      </c>
      <c r="L895" s="7">
        <v>1354.4560733117301</v>
      </c>
      <c r="M895" s="6">
        <v>0.1020882516641</v>
      </c>
      <c r="N895" s="7">
        <v>8.6796966473039305E-2</v>
      </c>
      <c r="O895" s="7">
        <v>418.86137350047602</v>
      </c>
      <c r="P895" s="2" t="s">
        <v>16</v>
      </c>
    </row>
    <row r="896" spans="1:16" x14ac:dyDescent="0.3">
      <c r="A896" s="19">
        <v>41758</v>
      </c>
      <c r="B896" s="5">
        <v>276</v>
      </c>
      <c r="C896" s="6">
        <v>4.6024999999829301</v>
      </c>
      <c r="D896" s="5" t="s">
        <v>47</v>
      </c>
      <c r="E896" s="5" t="s">
        <v>17</v>
      </c>
      <c r="F896" s="5" t="s">
        <v>18</v>
      </c>
      <c r="G896" s="5">
        <v>50</v>
      </c>
      <c r="H896" s="5">
        <v>1</v>
      </c>
      <c r="I896" s="7">
        <v>142.337820810164</v>
      </c>
      <c r="J896" s="7">
        <v>694.69932196842694</v>
      </c>
      <c r="K896" s="7">
        <v>90.592964237325404</v>
      </c>
      <c r="L896" s="7">
        <v>645.23000232604397</v>
      </c>
      <c r="M896" s="6">
        <v>0.14040414102062701</v>
      </c>
      <c r="N896" s="7">
        <v>2.9015343962229299</v>
      </c>
      <c r="O896" s="7">
        <v>353.85727194245402</v>
      </c>
      <c r="P896" s="2" t="s">
        <v>16</v>
      </c>
    </row>
    <row r="897" spans="1:16" x14ac:dyDescent="0.3">
      <c r="A897" s="19">
        <v>41758</v>
      </c>
      <c r="B897" s="5">
        <v>276</v>
      </c>
      <c r="C897" s="6">
        <v>4.6024999999829301</v>
      </c>
      <c r="D897" s="5" t="s">
        <v>47</v>
      </c>
      <c r="E897" s="5" t="s">
        <v>17</v>
      </c>
      <c r="F897" s="5" t="s">
        <v>18</v>
      </c>
      <c r="G897" s="5">
        <v>50</v>
      </c>
      <c r="H897" s="5">
        <v>2</v>
      </c>
      <c r="I897" s="7">
        <v>148.885211600974</v>
      </c>
      <c r="J897" s="7">
        <v>694.69932196842694</v>
      </c>
      <c r="K897" s="7">
        <v>97.1403550281359</v>
      </c>
      <c r="L897" s="7">
        <v>645.23000232604397</v>
      </c>
      <c r="M897" s="6">
        <v>0.15055151601436101</v>
      </c>
      <c r="N897" s="7">
        <v>3.69997386486087</v>
      </c>
      <c r="O897" s="7">
        <v>330.77391229919999</v>
      </c>
      <c r="P897" s="2" t="s">
        <v>16</v>
      </c>
    </row>
    <row r="898" spans="1:16" x14ac:dyDescent="0.3">
      <c r="A898" s="19">
        <v>41758</v>
      </c>
      <c r="B898" s="5">
        <v>276</v>
      </c>
      <c r="C898" s="6">
        <v>4.6024999999829301</v>
      </c>
      <c r="D898" s="5" t="s">
        <v>47</v>
      </c>
      <c r="E898" s="5" t="s">
        <v>17</v>
      </c>
      <c r="F898" s="5" t="s">
        <v>18</v>
      </c>
      <c r="G898" s="5">
        <v>50</v>
      </c>
      <c r="H898" s="5">
        <v>3</v>
      </c>
      <c r="I898" s="7">
        <v>147.22065648435401</v>
      </c>
      <c r="J898" s="7">
        <v>548.60253806343599</v>
      </c>
      <c r="K898" s="7">
        <v>95.475799911515693</v>
      </c>
      <c r="L898" s="7">
        <v>499.13321842105398</v>
      </c>
      <c r="M898" s="6">
        <v>0.19128320133358701</v>
      </c>
      <c r="N898" s="7">
        <v>7.1593476917843004</v>
      </c>
      <c r="O898" s="7">
        <v>342.12096433268601</v>
      </c>
      <c r="P898" s="2" t="s">
        <v>16</v>
      </c>
    </row>
    <row r="899" spans="1:16" x14ac:dyDescent="0.3">
      <c r="A899" s="19">
        <v>41758</v>
      </c>
      <c r="B899" s="5">
        <v>276</v>
      </c>
      <c r="C899" s="6">
        <v>4.6024999999829301</v>
      </c>
      <c r="D899" s="5" t="s">
        <v>47</v>
      </c>
      <c r="E899" s="5" t="s">
        <v>17</v>
      </c>
      <c r="F899" s="5" t="s">
        <v>18</v>
      </c>
      <c r="G899" s="5">
        <v>80</v>
      </c>
      <c r="H899" s="5">
        <v>1</v>
      </c>
      <c r="I899" s="7">
        <v>316.22776601683802</v>
      </c>
      <c r="J899" s="7">
        <v>468.70376000144</v>
      </c>
      <c r="K899" s="7">
        <v>169.00710953248401</v>
      </c>
      <c r="L899" s="7">
        <v>385.72913229057298</v>
      </c>
      <c r="M899" s="6">
        <v>0.43814971539450498</v>
      </c>
      <c r="N899" s="7">
        <v>43.428802463637297</v>
      </c>
      <c r="O899" s="7">
        <v>319.80320548647899</v>
      </c>
      <c r="P899" s="2" t="s">
        <v>16</v>
      </c>
    </row>
    <row r="900" spans="1:16" x14ac:dyDescent="0.3">
      <c r="A900" s="19">
        <v>41758</v>
      </c>
      <c r="B900" s="5">
        <v>276</v>
      </c>
      <c r="C900" s="6">
        <v>4.6024999999829301</v>
      </c>
      <c r="D900" s="5" t="s">
        <v>47</v>
      </c>
      <c r="E900" s="5" t="s">
        <v>17</v>
      </c>
      <c r="F900" s="5" t="s">
        <v>18</v>
      </c>
      <c r="G900" s="5">
        <v>80</v>
      </c>
      <c r="H900" s="5">
        <v>2</v>
      </c>
      <c r="I900" s="7">
        <v>312.69230040356098</v>
      </c>
      <c r="J900" s="7">
        <v>484.78243415098001</v>
      </c>
      <c r="K900" s="7">
        <v>165.471643919207</v>
      </c>
      <c r="L900" s="7">
        <v>401.80780644011202</v>
      </c>
      <c r="M900" s="6">
        <v>0.41181789220381898</v>
      </c>
      <c r="N900" s="7">
        <v>37.530582706612797</v>
      </c>
      <c r="O900" s="7">
        <v>289.02639100224502</v>
      </c>
      <c r="P900" s="2" t="s">
        <v>16</v>
      </c>
    </row>
    <row r="901" spans="1:16" x14ac:dyDescent="0.3">
      <c r="A901" s="19">
        <v>41758</v>
      </c>
      <c r="B901" s="5">
        <v>276</v>
      </c>
      <c r="C901" s="6">
        <v>4.6024999999829301</v>
      </c>
      <c r="D901" s="5" t="s">
        <v>47</v>
      </c>
      <c r="E901" s="5" t="s">
        <v>17</v>
      </c>
      <c r="F901" s="5" t="s">
        <v>18</v>
      </c>
      <c r="G901" s="5">
        <v>80</v>
      </c>
      <c r="H901" s="5">
        <v>3</v>
      </c>
      <c r="I901" s="7">
        <v>312.69230040356098</v>
      </c>
      <c r="J901" s="7">
        <v>479.362506459462</v>
      </c>
      <c r="K901" s="7">
        <v>165.471643919207</v>
      </c>
      <c r="L901" s="7">
        <v>396.38787874859503</v>
      </c>
      <c r="M901" s="6">
        <v>0.41744879899356302</v>
      </c>
      <c r="N901" s="7">
        <v>38.728927439245602</v>
      </c>
      <c r="O901" s="7">
        <v>309.19636173398101</v>
      </c>
      <c r="P901" s="2" t="s">
        <v>16</v>
      </c>
    </row>
    <row r="902" spans="1:16" x14ac:dyDescent="0.3">
      <c r="A902" s="19">
        <v>41758</v>
      </c>
      <c r="B902" s="5">
        <v>276</v>
      </c>
      <c r="C902" s="6">
        <v>4.6024999999829301</v>
      </c>
      <c r="D902" s="5" t="s">
        <v>47</v>
      </c>
      <c r="E902" s="5" t="s">
        <v>17</v>
      </c>
      <c r="F902" s="5" t="s">
        <v>18</v>
      </c>
      <c r="G902" s="5">
        <v>200</v>
      </c>
      <c r="H902" s="5">
        <v>1</v>
      </c>
      <c r="I902" s="7">
        <v>334.51381824249802</v>
      </c>
      <c r="J902" s="7">
        <v>479.362506459462</v>
      </c>
      <c r="K902" s="7">
        <v>188.93910694227699</v>
      </c>
      <c r="L902" s="7">
        <v>396.38787874859503</v>
      </c>
      <c r="M902" s="6">
        <v>0.47665208012606602</v>
      </c>
      <c r="N902" s="7">
        <v>53.625874542307002</v>
      </c>
      <c r="O902" s="7">
        <v>302.321302502072</v>
      </c>
      <c r="P902" s="2" t="s">
        <v>16</v>
      </c>
    </row>
    <row r="903" spans="1:16" x14ac:dyDescent="0.3">
      <c r="A903" s="19">
        <v>41758</v>
      </c>
      <c r="B903" s="5">
        <v>276</v>
      </c>
      <c r="C903" s="6">
        <v>4.6024999999829301</v>
      </c>
      <c r="D903" s="5" t="s">
        <v>47</v>
      </c>
      <c r="E903" s="5" t="s">
        <v>17</v>
      </c>
      <c r="F903" s="5" t="s">
        <v>18</v>
      </c>
      <c r="G903" s="5">
        <v>200</v>
      </c>
      <c r="H903" s="5">
        <v>2</v>
      </c>
      <c r="I903" s="7">
        <v>334.51381824249802</v>
      </c>
      <c r="J903" s="7">
        <v>495.80682416846599</v>
      </c>
      <c r="K903" s="7">
        <v>188.93910694227699</v>
      </c>
      <c r="L903" s="7">
        <v>412.832196457598</v>
      </c>
      <c r="M903" s="6">
        <v>0.457665629191502</v>
      </c>
      <c r="N903" s="7">
        <v>48.335426561416497</v>
      </c>
      <c r="O903" s="7">
        <v>327.07581896782301</v>
      </c>
      <c r="P903" s="2" t="s">
        <v>16</v>
      </c>
    </row>
    <row r="904" spans="1:16" x14ac:dyDescent="0.3">
      <c r="A904" s="19">
        <v>41758</v>
      </c>
      <c r="B904" s="5">
        <v>276</v>
      </c>
      <c r="C904" s="6">
        <v>4.6024999999829301</v>
      </c>
      <c r="D904" s="5" t="s">
        <v>47</v>
      </c>
      <c r="E904" s="5" t="s">
        <v>17</v>
      </c>
      <c r="F904" s="5" t="s">
        <v>18</v>
      </c>
      <c r="G904" s="5">
        <v>200</v>
      </c>
      <c r="H904" s="5">
        <v>3</v>
      </c>
      <c r="I904" s="7">
        <v>334.51381824249802</v>
      </c>
      <c r="J904" s="7">
        <v>490.263642430331</v>
      </c>
      <c r="K904" s="7">
        <v>188.93910694227699</v>
      </c>
      <c r="L904" s="7">
        <v>407.28901471946398</v>
      </c>
      <c r="M904" s="6">
        <v>0.46389443396212299</v>
      </c>
      <c r="N904" s="7">
        <v>50.010920227234003</v>
      </c>
      <c r="O904" s="7">
        <v>312.69230040356098</v>
      </c>
      <c r="P904" s="2" t="s">
        <v>16</v>
      </c>
    </row>
    <row r="905" spans="1:16" x14ac:dyDescent="0.3">
      <c r="A905" s="19">
        <v>41758</v>
      </c>
      <c r="B905" s="5">
        <v>276</v>
      </c>
      <c r="C905" s="6">
        <v>4.6024999999829301</v>
      </c>
      <c r="D905" s="5" t="s">
        <v>47</v>
      </c>
      <c r="E905" s="5" t="s">
        <v>17</v>
      </c>
      <c r="F905" s="5" t="s">
        <v>18</v>
      </c>
      <c r="G905" s="5">
        <v>0</v>
      </c>
      <c r="H905" s="5">
        <v>1</v>
      </c>
      <c r="I905" s="7">
        <v>259.74714411744901</v>
      </c>
      <c r="J905" s="7">
        <v>2138.3467209433802</v>
      </c>
      <c r="K905" s="7">
        <v>225.61189120051301</v>
      </c>
      <c r="L905" s="7">
        <v>2103.04047334814</v>
      </c>
      <c r="M905" s="6">
        <v>0.10727891072934399</v>
      </c>
      <c r="N905" s="7">
        <v>0.45068552749863799</v>
      </c>
      <c r="O905" s="7">
        <v>468.70376000144</v>
      </c>
      <c r="P905" s="2" t="s">
        <v>16</v>
      </c>
    </row>
    <row r="906" spans="1:16" x14ac:dyDescent="0.3">
      <c r="A906" s="19">
        <v>41758</v>
      </c>
      <c r="B906" s="5">
        <v>276</v>
      </c>
      <c r="C906" s="6">
        <v>4.6024999999829301</v>
      </c>
      <c r="D906" s="5" t="s">
        <v>47</v>
      </c>
      <c r="E906" s="5" t="s">
        <v>17</v>
      </c>
      <c r="F906" s="5" t="s">
        <v>18</v>
      </c>
      <c r="G906" s="5">
        <v>0</v>
      </c>
      <c r="H906" s="5">
        <v>2</v>
      </c>
      <c r="I906" s="7">
        <v>267.15162026046301</v>
      </c>
      <c r="J906" s="7">
        <v>2090.8000412787201</v>
      </c>
      <c r="K906" s="7">
        <v>233.01636734352601</v>
      </c>
      <c r="L906" s="7">
        <v>2055.4937936834799</v>
      </c>
      <c r="M906" s="6">
        <v>0.11336271997492001</v>
      </c>
      <c r="N906" s="7">
        <v>0.883877430754341</v>
      </c>
      <c r="O906" s="7">
        <v>448.09199709461598</v>
      </c>
      <c r="P906" s="2" t="s">
        <v>16</v>
      </c>
    </row>
    <row r="907" spans="1:16" x14ac:dyDescent="0.3">
      <c r="A907" s="19">
        <v>41758</v>
      </c>
      <c r="B907" s="5">
        <v>276</v>
      </c>
      <c r="C907" s="6">
        <v>4.6024999999829301</v>
      </c>
      <c r="D907" s="5" t="s">
        <v>47</v>
      </c>
      <c r="E907" s="5" t="s">
        <v>17</v>
      </c>
      <c r="F907" s="5" t="s">
        <v>18</v>
      </c>
      <c r="G907" s="5">
        <v>0</v>
      </c>
      <c r="H907" s="5">
        <v>3</v>
      </c>
      <c r="I907" s="7">
        <v>267.15162026046301</v>
      </c>
      <c r="J907" s="7">
        <v>2090.8000412787201</v>
      </c>
      <c r="K907" s="7">
        <v>233.01636734352601</v>
      </c>
      <c r="L907" s="7">
        <v>2055.4937936834799</v>
      </c>
      <c r="M907" s="6">
        <v>0.11336271997492001</v>
      </c>
      <c r="N907" s="7">
        <v>0.883877430754341</v>
      </c>
      <c r="O907" s="7">
        <v>474.00317423121197</v>
      </c>
      <c r="P907" s="2" t="s">
        <v>16</v>
      </c>
    </row>
    <row r="908" spans="1:16" x14ac:dyDescent="0.3">
      <c r="A908" s="19">
        <v>41758</v>
      </c>
      <c r="B908" s="5">
        <v>276</v>
      </c>
      <c r="C908" s="6">
        <v>4.6024999999829301</v>
      </c>
      <c r="D908" s="5" t="s">
        <v>42</v>
      </c>
      <c r="E908" s="5" t="s">
        <v>17</v>
      </c>
      <c r="F908" s="5" t="s">
        <v>18</v>
      </c>
      <c r="G908" s="5">
        <v>200</v>
      </c>
      <c r="H908" s="5">
        <v>1</v>
      </c>
      <c r="I908" s="7">
        <v>145.574711300221</v>
      </c>
      <c r="J908" s="7">
        <v>82.974627710867296</v>
      </c>
      <c r="K908" s="7" t="s">
        <v>16</v>
      </c>
      <c r="L908" s="7" t="s">
        <v>16</v>
      </c>
      <c r="M908" s="6" t="s">
        <v>16</v>
      </c>
      <c r="N908" s="7" t="s">
        <v>19</v>
      </c>
      <c r="O908" s="7">
        <v>387.16012820540601</v>
      </c>
      <c r="P908" s="2" t="s">
        <v>16</v>
      </c>
    </row>
    <row r="909" spans="1:16" x14ac:dyDescent="0.3">
      <c r="A909" s="19">
        <v>41758</v>
      </c>
      <c r="B909" s="5">
        <v>276</v>
      </c>
      <c r="C909" s="6">
        <v>4.6024999999829301</v>
      </c>
      <c r="D909" s="5" t="s">
        <v>42</v>
      </c>
      <c r="E909" s="5" t="s">
        <v>17</v>
      </c>
      <c r="F909" s="5" t="s">
        <v>18</v>
      </c>
      <c r="G909" s="5">
        <v>80</v>
      </c>
      <c r="H909" s="5">
        <v>1</v>
      </c>
      <c r="I909" s="7">
        <v>147.22065648435401</v>
      </c>
      <c r="J909" s="7">
        <v>82.974627710867296</v>
      </c>
      <c r="K909" s="7" t="s">
        <v>16</v>
      </c>
      <c r="L909" s="7" t="s">
        <v>16</v>
      </c>
      <c r="M909" s="6" t="s">
        <v>16</v>
      </c>
      <c r="N909" s="7" t="s">
        <v>19</v>
      </c>
      <c r="O909" s="7">
        <v>374.31927196437698</v>
      </c>
      <c r="P909" s="2" t="s">
        <v>16</v>
      </c>
    </row>
    <row r="910" spans="1:16" x14ac:dyDescent="0.3">
      <c r="A910" s="19">
        <v>41758</v>
      </c>
      <c r="B910" s="5">
        <v>276</v>
      </c>
      <c r="C910" s="6">
        <v>4.6024999999829301</v>
      </c>
      <c r="D910" s="5" t="s">
        <v>42</v>
      </c>
      <c r="E910" s="5" t="s">
        <v>17</v>
      </c>
      <c r="F910" s="5" t="s">
        <v>18</v>
      </c>
      <c r="G910" s="5">
        <v>50</v>
      </c>
      <c r="H910" s="5">
        <v>1</v>
      </c>
      <c r="I910" s="7">
        <v>51.744856572838302</v>
      </c>
      <c r="J910" s="7">
        <v>49.469319642382104</v>
      </c>
      <c r="K910" s="7" t="s">
        <v>16</v>
      </c>
      <c r="L910" s="7" t="s">
        <v>16</v>
      </c>
      <c r="M910" s="6" t="s">
        <v>16</v>
      </c>
      <c r="N910" s="7" t="s">
        <v>19</v>
      </c>
      <c r="O910" s="7">
        <v>387.16012820540601</v>
      </c>
      <c r="P910" s="2" t="s">
        <v>16</v>
      </c>
    </row>
    <row r="911" spans="1:16" x14ac:dyDescent="0.3">
      <c r="A911" s="19">
        <v>41758</v>
      </c>
      <c r="B911" s="5">
        <v>276</v>
      </c>
      <c r="C911" s="6">
        <v>4.6024999999829301</v>
      </c>
      <c r="D911" s="5" t="s">
        <v>42</v>
      </c>
      <c r="E911" s="5" t="s">
        <v>17</v>
      </c>
      <c r="F911" s="5" t="s">
        <v>18</v>
      </c>
      <c r="G911" s="5">
        <v>30</v>
      </c>
      <c r="H911" s="5">
        <v>1</v>
      </c>
      <c r="I911" s="7">
        <v>39.954205589498898</v>
      </c>
      <c r="J911" s="7">
        <v>40.405949107919902</v>
      </c>
      <c r="K911" s="7" t="s">
        <v>16</v>
      </c>
      <c r="L911" s="7" t="s">
        <v>16</v>
      </c>
      <c r="M911" s="6" t="s">
        <v>16</v>
      </c>
      <c r="N911" s="7" t="s">
        <v>19</v>
      </c>
      <c r="O911" s="7">
        <v>463.463593879499</v>
      </c>
      <c r="P911" s="2" t="s">
        <v>16</v>
      </c>
    </row>
    <row r="912" spans="1:16" x14ac:dyDescent="0.3">
      <c r="A912" s="19">
        <v>41758</v>
      </c>
      <c r="B912" s="5">
        <v>276</v>
      </c>
      <c r="C912" s="6">
        <v>4.6024999999829301</v>
      </c>
      <c r="D912" s="5" t="s">
        <v>42</v>
      </c>
      <c r="E912" s="5" t="s">
        <v>17</v>
      </c>
      <c r="F912" s="5" t="s">
        <v>18</v>
      </c>
      <c r="G912" s="5">
        <v>10</v>
      </c>
      <c r="H912" s="5">
        <v>1</v>
      </c>
      <c r="I912" s="7">
        <v>35.306247595242198</v>
      </c>
      <c r="J912" s="7">
        <v>34.521204258663097</v>
      </c>
      <c r="K912" s="7" t="s">
        <v>16</v>
      </c>
      <c r="L912" s="7" t="s">
        <v>16</v>
      </c>
      <c r="M912" s="6" t="s">
        <v>16</v>
      </c>
      <c r="N912" s="7" t="s">
        <v>19</v>
      </c>
      <c r="O912" s="7">
        <v>536.4042220069</v>
      </c>
      <c r="P912" s="2" t="s">
        <v>16</v>
      </c>
    </row>
    <row r="913" spans="1:16" x14ac:dyDescent="0.3">
      <c r="A913" s="19">
        <v>41758</v>
      </c>
      <c r="B913" s="5">
        <v>276</v>
      </c>
      <c r="C913" s="6">
        <v>4.6024999999829301</v>
      </c>
      <c r="D913" s="5" t="s">
        <v>42</v>
      </c>
      <c r="E913" s="5" t="s">
        <v>17</v>
      </c>
      <c r="F913" s="5" t="s">
        <v>18</v>
      </c>
      <c r="G913" s="5">
        <v>0</v>
      </c>
      <c r="H913" s="5">
        <v>1</v>
      </c>
      <c r="I913" s="7">
        <v>34.135252916936501</v>
      </c>
      <c r="J913" s="7">
        <v>35.306247595242198</v>
      </c>
      <c r="K913" s="7" t="s">
        <v>16</v>
      </c>
      <c r="L913" s="7" t="s">
        <v>16</v>
      </c>
      <c r="M913" s="6" t="s">
        <v>16</v>
      </c>
      <c r="N913" s="7" t="s">
        <v>19</v>
      </c>
      <c r="O913" s="7">
        <v>561.078254834787</v>
      </c>
      <c r="P913" s="2" t="s">
        <v>16</v>
      </c>
    </row>
    <row r="914" spans="1:16" x14ac:dyDescent="0.3">
      <c r="A914" s="19">
        <v>41758</v>
      </c>
      <c r="B914" s="5">
        <v>308</v>
      </c>
      <c r="C914" s="6">
        <v>5.1363888889939204</v>
      </c>
      <c r="D914" s="5" t="s">
        <v>47</v>
      </c>
      <c r="E914" s="5" t="s">
        <v>17</v>
      </c>
      <c r="F914" s="5" t="s">
        <v>18</v>
      </c>
      <c r="G914" s="5">
        <v>10</v>
      </c>
      <c r="H914" s="5">
        <v>1</v>
      </c>
      <c r="I914" s="7">
        <v>225.691719315976</v>
      </c>
      <c r="J914" s="7">
        <v>1998.85481187351</v>
      </c>
      <c r="K914" s="7">
        <v>190.78019994425199</v>
      </c>
      <c r="L914" s="7">
        <v>1963.94329250179</v>
      </c>
      <c r="M914" s="6">
        <v>9.7141399485738106E-2</v>
      </c>
      <c r="N914" s="7">
        <v>-0.25521674397885802</v>
      </c>
      <c r="O914" s="7">
        <v>463.463593879499</v>
      </c>
      <c r="P914" s="2" t="s">
        <v>16</v>
      </c>
    </row>
    <row r="915" spans="1:16" x14ac:dyDescent="0.3">
      <c r="A915" s="19">
        <v>41758</v>
      </c>
      <c r="B915" s="5">
        <v>308</v>
      </c>
      <c r="C915" s="6">
        <v>5.1363888889939204</v>
      </c>
      <c r="D915" s="5" t="s">
        <v>47</v>
      </c>
      <c r="E915" s="5" t="s">
        <v>17</v>
      </c>
      <c r="F915" s="5" t="s">
        <v>18</v>
      </c>
      <c r="G915" s="5">
        <v>10</v>
      </c>
      <c r="H915" s="5">
        <v>2</v>
      </c>
      <c r="I915" s="7">
        <v>249.72437651357399</v>
      </c>
      <c r="J915" s="7">
        <v>2114.4397396039999</v>
      </c>
      <c r="K915" s="7">
        <v>214.81285714184901</v>
      </c>
      <c r="L915" s="7">
        <v>2079.5282202322801</v>
      </c>
      <c r="M915" s="6">
        <v>0.103298842041131</v>
      </c>
      <c r="N915" s="7">
        <v>0.171201383845796</v>
      </c>
      <c r="O915" s="7">
        <v>468.70376000144</v>
      </c>
      <c r="P915" s="2" t="s">
        <v>16</v>
      </c>
    </row>
    <row r="916" spans="1:16" x14ac:dyDescent="0.3">
      <c r="A916" s="19">
        <v>41758</v>
      </c>
      <c r="B916" s="5">
        <v>308</v>
      </c>
      <c r="C916" s="6">
        <v>5.1363888889939204</v>
      </c>
      <c r="D916" s="5" t="s">
        <v>47</v>
      </c>
      <c r="E916" s="5" t="s">
        <v>17</v>
      </c>
      <c r="F916" s="5" t="s">
        <v>18</v>
      </c>
      <c r="G916" s="5">
        <v>10</v>
      </c>
      <c r="H916" s="5">
        <v>3</v>
      </c>
      <c r="I916" s="7">
        <v>249.72437651357399</v>
      </c>
      <c r="J916" s="7">
        <v>2044.3105740506501</v>
      </c>
      <c r="K916" s="7">
        <v>214.81285714184901</v>
      </c>
      <c r="L916" s="7">
        <v>2009.39905467893</v>
      </c>
      <c r="M916" s="6">
        <v>0.10690403015849601</v>
      </c>
      <c r="N916" s="7">
        <v>0.42423021195187599</v>
      </c>
      <c r="O916" s="7">
        <v>468.70376000144</v>
      </c>
      <c r="P916" s="2" t="s">
        <v>16</v>
      </c>
    </row>
    <row r="917" spans="1:16" x14ac:dyDescent="0.3">
      <c r="A917" s="19">
        <v>41758</v>
      </c>
      <c r="B917" s="5">
        <v>308</v>
      </c>
      <c r="C917" s="6">
        <v>5.1363888889939204</v>
      </c>
      <c r="D917" s="5" t="s">
        <v>47</v>
      </c>
      <c r="E917" s="5" t="s">
        <v>17</v>
      </c>
      <c r="F917" s="5" t="s">
        <v>18</v>
      </c>
      <c r="G917" s="5">
        <v>30</v>
      </c>
      <c r="H917" s="5">
        <v>1</v>
      </c>
      <c r="I917" s="7">
        <v>182.28132949037999</v>
      </c>
      <c r="J917" s="7">
        <v>1410.6330750140601</v>
      </c>
      <c r="K917" s="7">
        <v>142.77381687078301</v>
      </c>
      <c r="L917" s="7">
        <v>1370.6788694245599</v>
      </c>
      <c r="M917" s="6">
        <v>0.104162849559885</v>
      </c>
      <c r="N917" s="7">
        <v>0.231613116845655</v>
      </c>
      <c r="O917" s="7">
        <v>423.59724317436797</v>
      </c>
      <c r="P917" s="2" t="s">
        <v>16</v>
      </c>
    </row>
    <row r="918" spans="1:16" x14ac:dyDescent="0.3">
      <c r="A918" s="19">
        <v>41758</v>
      </c>
      <c r="B918" s="5">
        <v>308</v>
      </c>
      <c r="C918" s="6">
        <v>5.1363888889939204</v>
      </c>
      <c r="D918" s="5" t="s">
        <v>47</v>
      </c>
      <c r="E918" s="5" t="s">
        <v>17</v>
      </c>
      <c r="F918" s="5" t="s">
        <v>18</v>
      </c>
      <c r="G918" s="5">
        <v>30</v>
      </c>
      <c r="H918" s="5">
        <v>2</v>
      </c>
      <c r="I918" s="7">
        <v>199.43652000579601</v>
      </c>
      <c r="J918" s="7">
        <v>1578.4912815330999</v>
      </c>
      <c r="K918" s="7">
        <v>159.92900738619801</v>
      </c>
      <c r="L918" s="7">
        <v>1538.5370759436</v>
      </c>
      <c r="M918" s="6">
        <v>0.103948750983535</v>
      </c>
      <c r="N918" s="7">
        <v>0.21662990363522999</v>
      </c>
      <c r="O918" s="7">
        <v>433.23022673588002</v>
      </c>
      <c r="P918" s="2" t="s">
        <v>16</v>
      </c>
    </row>
    <row r="919" spans="1:16" x14ac:dyDescent="0.3">
      <c r="A919" s="19">
        <v>41758</v>
      </c>
      <c r="B919" s="5">
        <v>308</v>
      </c>
      <c r="C919" s="6">
        <v>5.1363888889939204</v>
      </c>
      <c r="D919" s="5" t="s">
        <v>47</v>
      </c>
      <c r="E919" s="5" t="s">
        <v>17</v>
      </c>
      <c r="F919" s="5" t="s">
        <v>18</v>
      </c>
      <c r="G919" s="5">
        <v>30</v>
      </c>
      <c r="H919" s="5">
        <v>3</v>
      </c>
      <c r="I919" s="7">
        <v>190.666079876813</v>
      </c>
      <c r="J919" s="7">
        <v>1475.5207201388</v>
      </c>
      <c r="K919" s="7">
        <v>151.15856725721599</v>
      </c>
      <c r="L919" s="7">
        <v>1435.5665145493001</v>
      </c>
      <c r="M919" s="6">
        <v>0.105295411759219</v>
      </c>
      <c r="N919" s="7">
        <v>0.31101980482658798</v>
      </c>
      <c r="O919" s="7">
        <v>404.96908891277701</v>
      </c>
      <c r="P919" s="2" t="s">
        <v>16</v>
      </c>
    </row>
    <row r="920" spans="1:16" x14ac:dyDescent="0.3">
      <c r="A920" s="19">
        <v>41758</v>
      </c>
      <c r="B920" s="5">
        <v>308</v>
      </c>
      <c r="C920" s="6">
        <v>5.1363888889939204</v>
      </c>
      <c r="D920" s="5" t="s">
        <v>47</v>
      </c>
      <c r="E920" s="5" t="s">
        <v>17</v>
      </c>
      <c r="F920" s="5" t="s">
        <v>18</v>
      </c>
      <c r="G920" s="5">
        <v>50</v>
      </c>
      <c r="H920" s="5">
        <v>1</v>
      </c>
      <c r="I920" s="7">
        <v>148.885211600974</v>
      </c>
      <c r="J920" s="7">
        <v>679.25250700554795</v>
      </c>
      <c r="K920" s="7">
        <v>95.963630295407299</v>
      </c>
      <c r="L920" s="7">
        <v>629.78318736316498</v>
      </c>
      <c r="M920" s="6">
        <v>0.152375662324675</v>
      </c>
      <c r="N920" s="7">
        <v>3.8460332010068399</v>
      </c>
      <c r="O920" s="7">
        <v>349.901103789611</v>
      </c>
      <c r="P920" s="2" t="s">
        <v>16</v>
      </c>
    </row>
    <row r="921" spans="1:16" x14ac:dyDescent="0.3">
      <c r="A921" s="19">
        <v>41758</v>
      </c>
      <c r="B921" s="5">
        <v>308</v>
      </c>
      <c r="C921" s="6">
        <v>5.1363888889939204</v>
      </c>
      <c r="D921" s="5" t="s">
        <v>47</v>
      </c>
      <c r="E921" s="5" t="s">
        <v>17</v>
      </c>
      <c r="F921" s="5" t="s">
        <v>18</v>
      </c>
      <c r="G921" s="5">
        <v>50</v>
      </c>
      <c r="H921" s="5">
        <v>2</v>
      </c>
      <c r="I921" s="7">
        <v>142.337820810164</v>
      </c>
      <c r="J921" s="7">
        <v>679.25250700554795</v>
      </c>
      <c r="K921" s="7">
        <v>89.416239504596803</v>
      </c>
      <c r="L921" s="7">
        <v>629.78318736316498</v>
      </c>
      <c r="M921" s="6">
        <v>0.14197940068704101</v>
      </c>
      <c r="N921" s="7">
        <v>3.0239432732213798</v>
      </c>
      <c r="O921" s="7">
        <v>349.901103789611</v>
      </c>
      <c r="P921" s="2" t="s">
        <v>16</v>
      </c>
    </row>
    <row r="922" spans="1:16" x14ac:dyDescent="0.3">
      <c r="A922" s="19">
        <v>41758</v>
      </c>
      <c r="B922" s="5">
        <v>308</v>
      </c>
      <c r="C922" s="6">
        <v>5.1363888889939204</v>
      </c>
      <c r="D922" s="5" t="s">
        <v>47</v>
      </c>
      <c r="E922" s="5" t="s">
        <v>17</v>
      </c>
      <c r="F922" s="5" t="s">
        <v>18</v>
      </c>
      <c r="G922" s="5">
        <v>50</v>
      </c>
      <c r="H922" s="5">
        <v>3</v>
      </c>
      <c r="I922" s="7">
        <v>162.89736620333301</v>
      </c>
      <c r="J922" s="7">
        <v>524.47713859019302</v>
      </c>
      <c r="K922" s="7">
        <v>109.975784897766</v>
      </c>
      <c r="L922" s="7">
        <v>475.00781894781102</v>
      </c>
      <c r="M922" s="6">
        <v>0.23152415709992499</v>
      </c>
      <c r="N922" s="7">
        <v>11.037765695285399</v>
      </c>
      <c r="O922" s="7">
        <v>334.51381824249802</v>
      </c>
      <c r="P922" s="2" t="s">
        <v>16</v>
      </c>
    </row>
    <row r="923" spans="1:16" x14ac:dyDescent="0.3">
      <c r="A923" s="19">
        <v>41758</v>
      </c>
      <c r="B923" s="5">
        <v>308</v>
      </c>
      <c r="C923" s="6">
        <v>5.1363888889939204</v>
      </c>
      <c r="D923" s="5" t="s">
        <v>47</v>
      </c>
      <c r="E923" s="5" t="s">
        <v>17</v>
      </c>
      <c r="F923" s="5" t="s">
        <v>18</v>
      </c>
      <c r="G923" s="5">
        <v>80</v>
      </c>
      <c r="H923" s="5">
        <v>1</v>
      </c>
      <c r="I923" s="7">
        <v>334.51381824249802</v>
      </c>
      <c r="J923" s="7">
        <v>463.463593879499</v>
      </c>
      <c r="K923" s="7">
        <v>178.78004272663699</v>
      </c>
      <c r="L923" s="7">
        <v>379.55081085534903</v>
      </c>
      <c r="M923" s="6">
        <v>0.47103059093390298</v>
      </c>
      <c r="N923" s="7">
        <v>52.001518570030299</v>
      </c>
      <c r="O923" s="7">
        <v>316.22776601683802</v>
      </c>
      <c r="P923" s="2" t="s">
        <v>16</v>
      </c>
    </row>
    <row r="924" spans="1:16" x14ac:dyDescent="0.3">
      <c r="A924" s="19">
        <v>41758</v>
      </c>
      <c r="B924" s="5">
        <v>308</v>
      </c>
      <c r="C924" s="6">
        <v>5.1363888889939204</v>
      </c>
      <c r="D924" s="5" t="s">
        <v>47</v>
      </c>
      <c r="E924" s="5" t="s">
        <v>17</v>
      </c>
      <c r="F924" s="5" t="s">
        <v>18</v>
      </c>
      <c r="G924" s="5">
        <v>80</v>
      </c>
      <c r="H924" s="5">
        <v>2</v>
      </c>
      <c r="I924" s="7">
        <v>316.22776601683802</v>
      </c>
      <c r="J924" s="7">
        <v>468.70376000144</v>
      </c>
      <c r="K924" s="7">
        <v>160.49399050097699</v>
      </c>
      <c r="L924" s="7">
        <v>384.79097697728997</v>
      </c>
      <c r="M924" s="6">
        <v>0.41709395516945602</v>
      </c>
      <c r="N924" s="7">
        <v>38.652451294256302</v>
      </c>
      <c r="O924" s="7">
        <v>312.69230040356098</v>
      </c>
      <c r="P924" s="2" t="s">
        <v>16</v>
      </c>
    </row>
    <row r="925" spans="1:16" x14ac:dyDescent="0.3">
      <c r="A925" s="19">
        <v>41758</v>
      </c>
      <c r="B925" s="5">
        <v>308</v>
      </c>
      <c r="C925" s="6">
        <v>5.1363888889939204</v>
      </c>
      <c r="D925" s="5" t="s">
        <v>47</v>
      </c>
      <c r="E925" s="5" t="s">
        <v>17</v>
      </c>
      <c r="F925" s="5" t="s">
        <v>18</v>
      </c>
      <c r="G925" s="5">
        <v>80</v>
      </c>
      <c r="H925" s="5">
        <v>3</v>
      </c>
      <c r="I925" s="7">
        <v>330.77391229919999</v>
      </c>
      <c r="J925" s="7">
        <v>468.70376000144</v>
      </c>
      <c r="K925" s="7">
        <v>175.04013678333899</v>
      </c>
      <c r="L925" s="7">
        <v>384.79097697728997</v>
      </c>
      <c r="M925" s="6">
        <v>0.45489667704362402</v>
      </c>
      <c r="N925" s="7">
        <v>47.6083655142439</v>
      </c>
      <c r="O925" s="7">
        <v>305.73950809196799</v>
      </c>
      <c r="P925" s="2" t="s">
        <v>16</v>
      </c>
    </row>
    <row r="926" spans="1:16" x14ac:dyDescent="0.3">
      <c r="A926" s="19">
        <v>41758</v>
      </c>
      <c r="B926" s="5">
        <v>308</v>
      </c>
      <c r="C926" s="6">
        <v>5.1363888889939204</v>
      </c>
      <c r="D926" s="5" t="s">
        <v>47</v>
      </c>
      <c r="E926" s="5" t="s">
        <v>17</v>
      </c>
      <c r="F926" s="5" t="s">
        <v>18</v>
      </c>
      <c r="G926" s="5">
        <v>200</v>
      </c>
      <c r="H926" s="5">
        <v>1</v>
      </c>
      <c r="I926" s="7">
        <v>345.98916608699301</v>
      </c>
      <c r="J926" s="7">
        <v>479.362506459462</v>
      </c>
      <c r="K926" s="7">
        <v>203.65134527683</v>
      </c>
      <c r="L926" s="7">
        <v>394.50096083862098</v>
      </c>
      <c r="M926" s="6">
        <v>0.51622521994347603</v>
      </c>
      <c r="N926" s="7">
        <v>66.696329040775893</v>
      </c>
      <c r="O926" s="7">
        <v>305.73950809196799</v>
      </c>
      <c r="P926" s="2" t="s">
        <v>16</v>
      </c>
    </row>
    <row r="927" spans="1:16" x14ac:dyDescent="0.3">
      <c r="A927" s="19">
        <v>41758</v>
      </c>
      <c r="B927" s="5">
        <v>308</v>
      </c>
      <c r="C927" s="6">
        <v>5.1363888889939204</v>
      </c>
      <c r="D927" s="5" t="s">
        <v>47</v>
      </c>
      <c r="E927" s="5" t="s">
        <v>17</v>
      </c>
      <c r="F927" s="5" t="s">
        <v>18</v>
      </c>
      <c r="G927" s="5">
        <v>200</v>
      </c>
      <c r="H927" s="5">
        <v>2</v>
      </c>
      <c r="I927" s="7">
        <v>338.29600955336798</v>
      </c>
      <c r="J927" s="7">
        <v>495.80682416846599</v>
      </c>
      <c r="K927" s="7">
        <v>195.958188743204</v>
      </c>
      <c r="L927" s="7">
        <v>410.94527854762401</v>
      </c>
      <c r="M927" s="6">
        <v>0.476847402738792</v>
      </c>
      <c r="N927" s="7">
        <v>53.683237828958497</v>
      </c>
      <c r="O927" s="7">
        <v>312.69230040356098</v>
      </c>
      <c r="P927" s="2" t="s">
        <v>16</v>
      </c>
    </row>
    <row r="928" spans="1:16" x14ac:dyDescent="0.3">
      <c r="A928" s="19">
        <v>41758</v>
      </c>
      <c r="B928" s="5">
        <v>308</v>
      </c>
      <c r="C928" s="6">
        <v>5.1363888889939204</v>
      </c>
      <c r="D928" s="5" t="s">
        <v>47</v>
      </c>
      <c r="E928" s="5" t="s">
        <v>17</v>
      </c>
      <c r="F928" s="5" t="s">
        <v>18</v>
      </c>
      <c r="G928" s="5">
        <v>200</v>
      </c>
      <c r="H928" s="5">
        <v>3</v>
      </c>
      <c r="I928" s="7">
        <v>319.80320548647899</v>
      </c>
      <c r="J928" s="7">
        <v>507.08191876329602</v>
      </c>
      <c r="K928" s="7">
        <v>177.46538467631601</v>
      </c>
      <c r="L928" s="7">
        <v>422.22037314245398</v>
      </c>
      <c r="M928" s="6">
        <v>0.42031459390624898</v>
      </c>
      <c r="N928" s="7">
        <v>39.351394799833798</v>
      </c>
      <c r="O928" s="7">
        <v>323.41907077818598</v>
      </c>
      <c r="P928" s="2" t="s">
        <v>16</v>
      </c>
    </row>
    <row r="929" spans="1:16" x14ac:dyDescent="0.3">
      <c r="A929" s="19">
        <v>41758</v>
      </c>
      <c r="B929" s="5">
        <v>308</v>
      </c>
      <c r="C929" s="6">
        <v>5.1363888889939204</v>
      </c>
      <c r="D929" s="5" t="s">
        <v>47</v>
      </c>
      <c r="E929" s="5" t="s">
        <v>17</v>
      </c>
      <c r="F929" s="5" t="s">
        <v>18</v>
      </c>
      <c r="G929" s="5">
        <v>0</v>
      </c>
      <c r="H929" s="5">
        <v>1</v>
      </c>
      <c r="I929" s="7">
        <v>285.79504013261999</v>
      </c>
      <c r="J929" s="7">
        <v>2339.5946791865899</v>
      </c>
      <c r="K929" s="7">
        <v>250.883520760896</v>
      </c>
      <c r="L929" s="7">
        <v>2304.2884315913502</v>
      </c>
      <c r="M929" s="6">
        <v>0.108876787003455</v>
      </c>
      <c r="N929" s="7">
        <v>0.56375517554499299</v>
      </c>
      <c r="O929" s="7">
        <v>484.78243415098001</v>
      </c>
      <c r="P929" s="2" t="s">
        <v>16</v>
      </c>
    </row>
    <row r="930" spans="1:16" x14ac:dyDescent="0.3">
      <c r="A930" s="19">
        <v>41758</v>
      </c>
      <c r="B930" s="5">
        <v>308</v>
      </c>
      <c r="C930" s="6">
        <v>5.1363888889939204</v>
      </c>
      <c r="D930" s="5" t="s">
        <v>47</v>
      </c>
      <c r="E930" s="5" t="s">
        <v>17</v>
      </c>
      <c r="F930" s="5" t="s">
        <v>18</v>
      </c>
      <c r="G930" s="5">
        <v>0</v>
      </c>
      <c r="H930" s="5">
        <v>2</v>
      </c>
      <c r="I930" s="7">
        <v>292.29427724504399</v>
      </c>
      <c r="J930" s="7">
        <v>2339.5946791865899</v>
      </c>
      <c r="K930" s="7">
        <v>257.38275787331997</v>
      </c>
      <c r="L930" s="7">
        <v>2304.2884315913502</v>
      </c>
      <c r="M930" s="6">
        <v>0.11169728335422401</v>
      </c>
      <c r="N930" s="7">
        <v>0.76456436569858599</v>
      </c>
      <c r="O930" s="7">
        <v>495.80682416846599</v>
      </c>
      <c r="P930" s="2" t="s">
        <v>16</v>
      </c>
    </row>
    <row r="931" spans="1:16" x14ac:dyDescent="0.3">
      <c r="A931" s="19">
        <v>41758</v>
      </c>
      <c r="B931" s="5">
        <v>308</v>
      </c>
      <c r="C931" s="6">
        <v>5.1363888889939204</v>
      </c>
      <c r="D931" s="5" t="s">
        <v>47</v>
      </c>
      <c r="E931" s="5" t="s">
        <v>17</v>
      </c>
      <c r="F931" s="5" t="s">
        <v>18</v>
      </c>
      <c r="G931" s="5">
        <v>0</v>
      </c>
      <c r="H931" s="5">
        <v>3</v>
      </c>
      <c r="I931" s="7">
        <v>282.59981616617</v>
      </c>
      <c r="J931" s="7">
        <v>2236.7084321777902</v>
      </c>
      <c r="K931" s="7">
        <v>247.68829679444599</v>
      </c>
      <c r="L931" s="7">
        <v>2201.40218458255</v>
      </c>
      <c r="M931" s="6">
        <v>0.11251387798609599</v>
      </c>
      <c r="N931" s="7">
        <v>0.82299678524595998</v>
      </c>
      <c r="O931" s="7">
        <v>474.00317423121197</v>
      </c>
      <c r="P931" s="2" t="s">
        <v>16</v>
      </c>
    </row>
    <row r="932" spans="1:16" x14ac:dyDescent="0.3">
      <c r="A932" s="19">
        <v>41758</v>
      </c>
      <c r="B932" s="5">
        <v>308</v>
      </c>
      <c r="C932" s="6">
        <v>5.1363888889939204</v>
      </c>
      <c r="D932" s="5" t="s">
        <v>42</v>
      </c>
      <c r="E932" s="5" t="s">
        <v>17</v>
      </c>
      <c r="F932" s="5" t="s">
        <v>18</v>
      </c>
      <c r="G932" s="5">
        <v>200</v>
      </c>
      <c r="H932" s="5">
        <v>1</v>
      </c>
      <c r="I932" s="7">
        <v>142.337820810164</v>
      </c>
      <c r="J932" s="7">
        <v>84.861545620841298</v>
      </c>
      <c r="K932" s="7" t="s">
        <v>16</v>
      </c>
      <c r="L932" s="7" t="s">
        <v>16</v>
      </c>
      <c r="M932" s="6" t="s">
        <v>16</v>
      </c>
      <c r="N932" s="7" t="s">
        <v>19</v>
      </c>
      <c r="O932" s="7">
        <v>378.55152492586302</v>
      </c>
      <c r="P932" s="2" t="s">
        <v>16</v>
      </c>
    </row>
    <row r="933" spans="1:16" x14ac:dyDescent="0.3">
      <c r="A933" s="19">
        <v>41758</v>
      </c>
      <c r="B933" s="5">
        <v>308</v>
      </c>
      <c r="C933" s="6">
        <v>5.1363888889939204</v>
      </c>
      <c r="D933" s="5" t="s">
        <v>42</v>
      </c>
      <c r="E933" s="5" t="s">
        <v>17</v>
      </c>
      <c r="F933" s="5" t="s">
        <v>18</v>
      </c>
      <c r="G933" s="5">
        <v>80</v>
      </c>
      <c r="H933" s="5">
        <v>1</v>
      </c>
      <c r="I933" s="7">
        <v>155.733775515861</v>
      </c>
      <c r="J933" s="7">
        <v>83.912783024150102</v>
      </c>
      <c r="K933" s="7" t="s">
        <v>16</v>
      </c>
      <c r="L933" s="7" t="s">
        <v>16</v>
      </c>
      <c r="M933" s="6" t="s">
        <v>16</v>
      </c>
      <c r="N933" s="7" t="s">
        <v>19</v>
      </c>
      <c r="O933" s="7">
        <v>349.901103789611</v>
      </c>
      <c r="P933" s="2" t="s">
        <v>16</v>
      </c>
    </row>
    <row r="934" spans="1:16" x14ac:dyDescent="0.3">
      <c r="A934" s="19">
        <v>41758</v>
      </c>
      <c r="B934" s="5">
        <v>308</v>
      </c>
      <c r="C934" s="6">
        <v>5.1363888889939204</v>
      </c>
      <c r="D934" s="5" t="s">
        <v>42</v>
      </c>
      <c r="E934" s="5" t="s">
        <v>17</v>
      </c>
      <c r="F934" s="5" t="s">
        <v>18</v>
      </c>
      <c r="G934" s="5">
        <v>50</v>
      </c>
      <c r="H934" s="5">
        <v>1</v>
      </c>
      <c r="I934" s="7">
        <v>52.921581305566903</v>
      </c>
      <c r="J934" s="7">
        <v>49.469319642382104</v>
      </c>
      <c r="K934" s="7" t="s">
        <v>16</v>
      </c>
      <c r="L934" s="7" t="s">
        <v>16</v>
      </c>
      <c r="M934" s="6" t="s">
        <v>16</v>
      </c>
      <c r="N934" s="7" t="s">
        <v>19</v>
      </c>
      <c r="O934" s="7">
        <v>361.904305625201</v>
      </c>
      <c r="P934" s="2" t="s">
        <v>16</v>
      </c>
    </row>
    <row r="935" spans="1:16" x14ac:dyDescent="0.3">
      <c r="A935" s="19">
        <v>41758</v>
      </c>
      <c r="B935" s="5">
        <v>308</v>
      </c>
      <c r="C935" s="6">
        <v>5.1363888889939204</v>
      </c>
      <c r="D935" s="5" t="s">
        <v>42</v>
      </c>
      <c r="E935" s="5" t="s">
        <v>17</v>
      </c>
      <c r="F935" s="5" t="s">
        <v>18</v>
      </c>
      <c r="G935" s="5">
        <v>30</v>
      </c>
      <c r="H935" s="5">
        <v>1</v>
      </c>
      <c r="I935" s="7">
        <v>39.507512619597101</v>
      </c>
      <c r="J935" s="7">
        <v>39.954205589498898</v>
      </c>
      <c r="K935" s="7" t="s">
        <v>16</v>
      </c>
      <c r="L935" s="7" t="s">
        <v>16</v>
      </c>
      <c r="M935" s="6" t="s">
        <v>16</v>
      </c>
      <c r="N935" s="7" t="s">
        <v>19</v>
      </c>
      <c r="O935" s="7">
        <v>495.80682416846599</v>
      </c>
      <c r="P935" s="2" t="s">
        <v>16</v>
      </c>
    </row>
    <row r="936" spans="1:16" x14ac:dyDescent="0.3">
      <c r="A936" s="19">
        <v>41758</v>
      </c>
      <c r="B936" s="5">
        <v>308</v>
      </c>
      <c r="C936" s="6">
        <v>5.1363888889939204</v>
      </c>
      <c r="D936" s="5" t="s">
        <v>42</v>
      </c>
      <c r="E936" s="5" t="s">
        <v>17</v>
      </c>
      <c r="F936" s="5" t="s">
        <v>18</v>
      </c>
      <c r="G936" s="5">
        <v>10</v>
      </c>
      <c r="H936" s="5">
        <v>1</v>
      </c>
      <c r="I936" s="7">
        <v>34.911519371724403</v>
      </c>
      <c r="J936" s="7">
        <v>34.911519371724403</v>
      </c>
      <c r="K936" s="7" t="s">
        <v>16</v>
      </c>
      <c r="L936" s="7" t="s">
        <v>16</v>
      </c>
      <c r="M936" s="6" t="s">
        <v>16</v>
      </c>
      <c r="N936" s="7" t="s">
        <v>19</v>
      </c>
      <c r="O936" s="7">
        <v>580.32579496942003</v>
      </c>
      <c r="P936" s="2" t="s">
        <v>16</v>
      </c>
    </row>
    <row r="937" spans="1:16" x14ac:dyDescent="0.3">
      <c r="A937" s="19">
        <v>41758</v>
      </c>
      <c r="B937" s="20">
        <v>308</v>
      </c>
      <c r="C937" s="22">
        <v>5.1363888889939204</v>
      </c>
      <c r="D937" s="20" t="s">
        <v>42</v>
      </c>
      <c r="E937" s="20" t="s">
        <v>17</v>
      </c>
      <c r="F937" s="20" t="s">
        <v>18</v>
      </c>
      <c r="G937" s="20">
        <v>0</v>
      </c>
      <c r="H937" s="20">
        <v>1</v>
      </c>
      <c r="I937" s="21">
        <v>34.911519371724403</v>
      </c>
      <c r="J937" s="21">
        <v>35.306247595242198</v>
      </c>
      <c r="K937" s="21" t="s">
        <v>16</v>
      </c>
      <c r="L937" s="21" t="s">
        <v>16</v>
      </c>
      <c r="M937" s="22" t="s">
        <v>16</v>
      </c>
      <c r="N937" s="21" t="s">
        <v>19</v>
      </c>
      <c r="O937" s="21">
        <v>573.83768066353502</v>
      </c>
      <c r="P937" s="23" t="s">
        <v>16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1"/>
  <sheetViews>
    <sheetView workbookViewId="0">
      <selection activeCell="D34" sqref="D34"/>
    </sheetView>
  </sheetViews>
  <sheetFormatPr defaultRowHeight="14.4" x14ac:dyDescent="0.3"/>
  <cols>
    <col min="1" max="1" width="9.109375" style="8"/>
    <col min="2" max="2" width="12" style="5" customWidth="1"/>
    <col min="3" max="3" width="12.6640625" style="6" customWidth="1"/>
    <col min="4" max="4" width="9.109375" style="5"/>
    <col min="5" max="5" width="9.33203125" style="5" customWidth="1"/>
    <col min="6" max="7" width="9.109375" style="7"/>
    <col min="8" max="9" width="10" style="7" customWidth="1"/>
    <col min="10" max="10" width="9.109375" style="6"/>
    <col min="11" max="11" width="11.88671875" style="7" customWidth="1"/>
    <col min="12" max="12" width="9.109375" style="7"/>
  </cols>
  <sheetData>
    <row r="1" spans="1:39" x14ac:dyDescent="0.3">
      <c r="A1" s="8" t="s">
        <v>0</v>
      </c>
      <c r="B1" s="32" t="s">
        <v>66</v>
      </c>
      <c r="C1" s="6" t="s">
        <v>3</v>
      </c>
      <c r="D1" s="5" t="s">
        <v>67</v>
      </c>
      <c r="E1" s="5" t="s">
        <v>4</v>
      </c>
      <c r="F1" s="7" t="s">
        <v>8</v>
      </c>
      <c r="G1" s="7" t="s">
        <v>9</v>
      </c>
      <c r="H1" s="7" t="s">
        <v>10</v>
      </c>
      <c r="I1" s="7" t="s">
        <v>11</v>
      </c>
      <c r="J1" s="6" t="s">
        <v>12</v>
      </c>
      <c r="K1" s="7" t="s">
        <v>68</v>
      </c>
      <c r="L1" s="7" t="s">
        <v>15</v>
      </c>
      <c r="R1" s="13" t="s">
        <v>48</v>
      </c>
      <c r="S1" s="30" t="s">
        <v>49</v>
      </c>
      <c r="T1" s="13" t="s">
        <v>50</v>
      </c>
      <c r="U1" s="13" t="s">
        <v>63</v>
      </c>
      <c r="V1" s="26" t="s">
        <v>69</v>
      </c>
      <c r="W1" s="26" t="s">
        <v>70</v>
      </c>
      <c r="X1" s="25" t="s">
        <v>71</v>
      </c>
      <c r="AE1" s="13" t="s">
        <v>48</v>
      </c>
      <c r="AF1" s="30" t="s">
        <v>49</v>
      </c>
      <c r="AG1" s="13" t="s">
        <v>50</v>
      </c>
      <c r="AH1" s="13" t="s">
        <v>63</v>
      </c>
      <c r="AI1" s="26" t="s">
        <v>69</v>
      </c>
      <c r="AJ1" s="26" t="s">
        <v>70</v>
      </c>
      <c r="AK1" s="25" t="s">
        <v>72</v>
      </c>
      <c r="AL1" s="26" t="s">
        <v>64</v>
      </c>
      <c r="AM1" s="25" t="s">
        <v>71</v>
      </c>
    </row>
    <row r="2" spans="1:39" ht="15" x14ac:dyDescent="0.25">
      <c r="A2" s="8">
        <v>41745</v>
      </c>
      <c r="B2" s="5">
        <v>0</v>
      </c>
      <c r="C2" s="6" t="s">
        <v>24</v>
      </c>
      <c r="D2" s="5">
        <v>2</v>
      </c>
      <c r="E2" s="5" t="s">
        <v>73</v>
      </c>
      <c r="F2" s="7">
        <v>241.44182212566392</v>
      </c>
      <c r="G2" s="7">
        <v>238.74247263309996</v>
      </c>
      <c r="H2" s="7">
        <f>Table15[[#This Row],[''405'']]-F$19</f>
        <v>132.7660304749956</v>
      </c>
      <c r="I2" s="7">
        <f>Table15[[#This Row],[''488'']]-G$19</f>
        <v>210.2271608153583</v>
      </c>
      <c r="J2" s="6">
        <f>Table15[[#This Row],[''405-wt'']]/Table15[[#This Row],[''488-wt'']]</f>
        <v>0.6315360487201912</v>
      </c>
      <c r="K2" s="7">
        <f>1000*X2</f>
        <v>620787.51330258953</v>
      </c>
      <c r="Q2" s="5">
        <v>1</v>
      </c>
      <c r="R2" t="s">
        <v>74</v>
      </c>
      <c r="S2" s="31">
        <v>41745.410081018519</v>
      </c>
      <c r="T2" t="s">
        <v>53</v>
      </c>
      <c r="U2" t="s">
        <v>75</v>
      </c>
      <c r="V2" s="29">
        <v>241.44182212566392</v>
      </c>
      <c r="W2" s="29">
        <v>238.74247263309996</v>
      </c>
      <c r="X2" s="28">
        <v>620.78751330258956</v>
      </c>
      <c r="AE2" t="s">
        <v>74</v>
      </c>
      <c r="AF2" s="31">
        <v>41745.410081018519</v>
      </c>
      <c r="AG2" t="s">
        <v>53</v>
      </c>
      <c r="AH2" t="s">
        <v>75</v>
      </c>
      <c r="AI2" s="29">
        <v>241.44182212566392</v>
      </c>
      <c r="AJ2" s="29"/>
      <c r="AK2" s="28">
        <v>7357</v>
      </c>
      <c r="AL2" s="29">
        <v>188.53440947508463</v>
      </c>
      <c r="AM2" s="28"/>
    </row>
    <row r="3" spans="1:39" ht="15" x14ac:dyDescent="0.25">
      <c r="A3" s="8">
        <v>41745</v>
      </c>
      <c r="B3" s="5">
        <v>0</v>
      </c>
      <c r="C3" s="6" t="s">
        <v>24</v>
      </c>
      <c r="D3" s="5">
        <v>48</v>
      </c>
      <c r="E3" s="5" t="s">
        <v>73</v>
      </c>
      <c r="F3" s="7">
        <v>69.313896337427508</v>
      </c>
      <c r="G3" s="7">
        <v>20.581478158149089</v>
      </c>
      <c r="H3" s="7">
        <f>Table15[[#This Row],[''405'']]-F$19</f>
        <v>-39.361895313240808</v>
      </c>
      <c r="I3" s="7">
        <f>Table15[[#This Row],[''488'']]-G$19</f>
        <v>-7.9338336595925654</v>
      </c>
      <c r="J3" s="6">
        <f>Table15[[#This Row],[''405-wt'']]/Table15[[#This Row],[''488-wt'']]</f>
        <v>4.961270553693736</v>
      </c>
      <c r="K3" s="7">
        <f t="shared" ref="K3:K61" si="0">1000*X3</f>
        <v>363751.23327505926</v>
      </c>
      <c r="Q3" s="3">
        <v>2</v>
      </c>
      <c r="R3" t="s">
        <v>74</v>
      </c>
      <c r="S3" s="31">
        <v>41745.412199074075</v>
      </c>
      <c r="T3" t="s">
        <v>55</v>
      </c>
      <c r="U3" t="s">
        <v>75</v>
      </c>
      <c r="V3" s="29">
        <v>69.313896337427508</v>
      </c>
      <c r="W3" s="29">
        <v>20.581478158149089</v>
      </c>
      <c r="X3" s="28">
        <v>363.75123327505923</v>
      </c>
      <c r="AE3" t="s">
        <v>74</v>
      </c>
      <c r="AF3" s="31">
        <v>41745.411400462966</v>
      </c>
      <c r="AG3" t="s">
        <v>53</v>
      </c>
      <c r="AH3" t="s">
        <v>76</v>
      </c>
      <c r="AI3" s="29"/>
      <c r="AJ3" s="29">
        <v>238.74247263309996</v>
      </c>
      <c r="AK3" s="28">
        <v>7195</v>
      </c>
      <c r="AL3" s="29">
        <v>210.96905134061717</v>
      </c>
      <c r="AM3" s="28">
        <v>620.78751330258956</v>
      </c>
    </row>
    <row r="4" spans="1:39" ht="15" x14ac:dyDescent="0.25">
      <c r="A4" s="8">
        <v>41745</v>
      </c>
      <c r="B4" s="5">
        <v>0</v>
      </c>
      <c r="C4" s="6" t="s">
        <v>24</v>
      </c>
      <c r="D4" s="5">
        <v>57</v>
      </c>
      <c r="E4" s="5" t="s">
        <v>73</v>
      </c>
      <c r="F4" s="7">
        <v>83.912783024150059</v>
      </c>
      <c r="G4" s="7">
        <v>26.655157314161151</v>
      </c>
      <c r="H4" s="7">
        <f>Table15[[#This Row],[''405'']]-F$19</f>
        <v>-24.763008626518257</v>
      </c>
      <c r="I4" s="7">
        <f>Table15[[#This Row],[''488'']]-G$19</f>
        <v>-1.8601545035805032</v>
      </c>
      <c r="J4" s="6">
        <f>Table15[[#This Row],[''405-wt'']]/Table15[[#This Row],[''488-wt'']]</f>
        <v>13.312339689446969</v>
      </c>
      <c r="K4" s="7">
        <f t="shared" si="0"/>
        <v>633387.59269307286</v>
      </c>
      <c r="Q4" s="3">
        <v>3</v>
      </c>
      <c r="R4" t="s">
        <v>74</v>
      </c>
      <c r="S4" s="31">
        <v>41745.413784722223</v>
      </c>
      <c r="T4" t="s">
        <v>77</v>
      </c>
      <c r="U4" t="s">
        <v>75</v>
      </c>
      <c r="V4" s="29">
        <v>83.912783024150059</v>
      </c>
      <c r="W4" s="29">
        <v>26.655157314161151</v>
      </c>
      <c r="X4" s="28">
        <v>633.38759269307286</v>
      </c>
      <c r="AE4" t="s">
        <v>74</v>
      </c>
      <c r="AF4" s="31">
        <v>41745.412199074075</v>
      </c>
      <c r="AG4" t="s">
        <v>55</v>
      </c>
      <c r="AH4" t="s">
        <v>75</v>
      </c>
      <c r="AI4" s="29">
        <v>69.313896337427508</v>
      </c>
      <c r="AJ4" s="29"/>
      <c r="AK4" s="28">
        <v>7679</v>
      </c>
      <c r="AL4" s="29">
        <v>124.37312956734469</v>
      </c>
      <c r="AM4" s="28"/>
    </row>
    <row r="5" spans="1:39" ht="15" x14ac:dyDescent="0.25">
      <c r="A5" s="8">
        <v>41745</v>
      </c>
      <c r="B5" s="5">
        <v>0</v>
      </c>
      <c r="C5" s="6" t="s">
        <v>25</v>
      </c>
      <c r="D5" s="5">
        <v>10</v>
      </c>
      <c r="E5" s="5" t="s">
        <v>73</v>
      </c>
      <c r="F5" s="7">
        <v>125.77935838152872</v>
      </c>
      <c r="G5" s="7">
        <v>122.98262256557319</v>
      </c>
      <c r="H5" s="7">
        <f>Table15[[#This Row],[''405'']]-F$19</f>
        <v>17.103566730860408</v>
      </c>
      <c r="I5" s="7">
        <f>Table15[[#This Row],[''488'']]-G$19</f>
        <v>94.467310747831533</v>
      </c>
      <c r="J5" s="6">
        <f>Table15[[#This Row],[''405-wt'']]/Table15[[#This Row],[''488-wt'']]</f>
        <v>0.18105275354472833</v>
      </c>
      <c r="K5" s="7">
        <f t="shared" si="0"/>
        <v>1013679.4952073599</v>
      </c>
      <c r="Q5" s="5">
        <v>4</v>
      </c>
      <c r="R5" t="s">
        <v>74</v>
      </c>
      <c r="S5" s="31">
        <v>41745.41511574074</v>
      </c>
      <c r="T5" t="s">
        <v>78</v>
      </c>
      <c r="U5" t="s">
        <v>75</v>
      </c>
      <c r="V5" s="29">
        <v>125.77935838152872</v>
      </c>
      <c r="W5" s="29">
        <v>122.98262256557319</v>
      </c>
      <c r="X5" s="28">
        <v>1013.6794952073599</v>
      </c>
      <c r="AE5" t="s">
        <v>74</v>
      </c>
      <c r="AF5" s="31">
        <v>41745.41269675926</v>
      </c>
      <c r="AG5" t="s">
        <v>55</v>
      </c>
      <c r="AH5" t="s">
        <v>76</v>
      </c>
      <c r="AI5" s="29"/>
      <c r="AJ5" s="29">
        <v>20.581478158149089</v>
      </c>
      <c r="AK5" s="28">
        <v>7353</v>
      </c>
      <c r="AL5" s="29">
        <v>140.74646633398433</v>
      </c>
      <c r="AM5" s="28">
        <v>363.75123327505923</v>
      </c>
    </row>
    <row r="6" spans="1:39" ht="15" x14ac:dyDescent="0.25">
      <c r="A6" s="8">
        <v>41745</v>
      </c>
      <c r="B6" s="5">
        <v>0</v>
      </c>
      <c r="C6" s="6" t="s">
        <v>25</v>
      </c>
      <c r="D6" s="5">
        <v>11</v>
      </c>
      <c r="E6" s="5" t="s">
        <v>73</v>
      </c>
      <c r="F6" s="7">
        <v>164.73917054569068</v>
      </c>
      <c r="G6" s="7">
        <v>197.2067949965294</v>
      </c>
      <c r="H6" s="7">
        <f>Table15[[#This Row],[''405'']]-F$19</f>
        <v>56.063378895022367</v>
      </c>
      <c r="I6" s="7">
        <f>Table15[[#This Row],[''488'']]-G$19</f>
        <v>168.69148317878773</v>
      </c>
      <c r="J6" s="6">
        <f>Table15[[#This Row],[''405-wt'']]/Table15[[#This Row],[''488-wt'']]</f>
        <v>0.33234267574494897</v>
      </c>
      <c r="K6" s="7">
        <f t="shared" si="0"/>
        <v>696371.82203389832</v>
      </c>
      <c r="Q6" s="3">
        <v>5</v>
      </c>
      <c r="R6" t="s">
        <v>74</v>
      </c>
      <c r="S6" s="31">
        <v>41745.416203703702</v>
      </c>
      <c r="T6" t="s">
        <v>79</v>
      </c>
      <c r="U6" t="s">
        <v>75</v>
      </c>
      <c r="V6" s="29">
        <v>164.73917054569068</v>
      </c>
      <c r="W6" s="29">
        <v>197.2067949965294</v>
      </c>
      <c r="X6" s="28">
        <v>696.3718220338983</v>
      </c>
      <c r="AE6" t="s">
        <v>74</v>
      </c>
      <c r="AF6" s="31">
        <v>41745.413784722223</v>
      </c>
      <c r="AG6" t="s">
        <v>77</v>
      </c>
      <c r="AH6" t="s">
        <v>75</v>
      </c>
      <c r="AI6" s="29">
        <v>83.912783024150059</v>
      </c>
      <c r="AJ6" s="29"/>
      <c r="AK6" s="28">
        <v>7678</v>
      </c>
      <c r="AL6" s="29">
        <v>168.48548794358388</v>
      </c>
      <c r="AM6" s="28"/>
    </row>
    <row r="7" spans="1:39" ht="15" x14ac:dyDescent="0.25">
      <c r="A7" s="8">
        <v>41745</v>
      </c>
      <c r="B7" s="5">
        <v>0</v>
      </c>
      <c r="C7" s="6" t="s">
        <v>25</v>
      </c>
      <c r="D7" s="5">
        <v>62</v>
      </c>
      <c r="E7" s="5" t="s">
        <v>73</v>
      </c>
      <c r="F7" s="7">
        <v>133.05262203337438</v>
      </c>
      <c r="G7" s="7">
        <v>103.89665428849278</v>
      </c>
      <c r="H7" s="7">
        <f>Table15[[#This Row],[''405'']]-F$19</f>
        <v>24.376830382706061</v>
      </c>
      <c r="I7" s="7">
        <f>Table15[[#This Row],[''488'']]-G$19</f>
        <v>75.381342470751122</v>
      </c>
      <c r="J7" s="6">
        <f>Table15[[#This Row],[''405-wt'']]/Table15[[#This Row],[''488-wt'']]</f>
        <v>0.32338015726059227</v>
      </c>
      <c r="K7" s="7">
        <f t="shared" si="0"/>
        <v>565522.80985062581</v>
      </c>
      <c r="Q7" s="3">
        <v>6</v>
      </c>
      <c r="R7" t="s">
        <v>74</v>
      </c>
      <c r="S7" s="31">
        <v>41745.41741898148</v>
      </c>
      <c r="T7" t="s">
        <v>80</v>
      </c>
      <c r="U7" t="s">
        <v>75</v>
      </c>
      <c r="V7" s="29">
        <v>133.05262203337438</v>
      </c>
      <c r="W7" s="29">
        <v>103.89665428849278</v>
      </c>
      <c r="X7" s="28">
        <v>565.52280985062578</v>
      </c>
      <c r="AE7" t="s">
        <v>74</v>
      </c>
      <c r="AF7" s="31">
        <v>41745.414317129631</v>
      </c>
      <c r="AG7" t="s">
        <v>77</v>
      </c>
      <c r="AH7" t="s">
        <v>76</v>
      </c>
      <c r="AI7" s="29"/>
      <c r="AJ7" s="29">
        <v>26.655157314161151</v>
      </c>
      <c r="AK7" s="28">
        <v>7367</v>
      </c>
      <c r="AL7" s="29">
        <v>190.66607987681297</v>
      </c>
      <c r="AM7" s="28">
        <v>633.38759269307286</v>
      </c>
    </row>
    <row r="8" spans="1:39" ht="15" x14ac:dyDescent="0.25">
      <c r="A8" s="8">
        <v>41745</v>
      </c>
      <c r="B8" s="5">
        <v>0</v>
      </c>
      <c r="C8" s="6" t="s">
        <v>24</v>
      </c>
      <c r="D8" s="5">
        <v>2</v>
      </c>
      <c r="E8" s="5" t="s">
        <v>81</v>
      </c>
      <c r="F8" s="7">
        <v>395.96449889187926</v>
      </c>
      <c r="G8" s="7">
        <v>127.20148676730605</v>
      </c>
      <c r="H8" s="7">
        <f>Table15[[#This Row],[''405'']]-F$25</f>
        <v>258.34756580111139</v>
      </c>
      <c r="I8" s="7">
        <f>Table15[[#This Row],[''488'']]-G$25</f>
        <v>96.351298941567919</v>
      </c>
      <c r="J8" s="6">
        <f>Table15[[#This Row],[''405-wt'']]/Table15[[#This Row],[''488-wt'']]</f>
        <v>2.6813085930246339</v>
      </c>
      <c r="K8" s="7">
        <f t="shared" si="0"/>
        <v>775699.90040942782</v>
      </c>
      <c r="Q8" s="5">
        <v>7</v>
      </c>
      <c r="R8" t="s">
        <v>74</v>
      </c>
      <c r="S8" s="31">
        <v>41745.418715277781</v>
      </c>
      <c r="T8" t="s">
        <v>57</v>
      </c>
      <c r="U8" t="s">
        <v>75</v>
      </c>
      <c r="V8" s="29">
        <v>395.96449889187926</v>
      </c>
      <c r="W8" s="29">
        <v>127.20148676730605</v>
      </c>
      <c r="X8" s="28">
        <v>775.69990040942787</v>
      </c>
      <c r="AE8" t="s">
        <v>74</v>
      </c>
      <c r="AF8" s="31">
        <v>41745.41511574074</v>
      </c>
      <c r="AG8" t="s">
        <v>78</v>
      </c>
      <c r="AH8" t="s">
        <v>75</v>
      </c>
      <c r="AI8" s="29">
        <v>125.77935838152872</v>
      </c>
      <c r="AJ8" s="29"/>
      <c r="AK8" s="28">
        <v>7338</v>
      </c>
      <c r="AL8" s="29">
        <v>184.34229924091105</v>
      </c>
      <c r="AM8" s="28"/>
    </row>
    <row r="9" spans="1:39" ht="15" x14ac:dyDescent="0.25">
      <c r="A9" s="8">
        <v>41745</v>
      </c>
      <c r="B9" s="5">
        <v>0</v>
      </c>
      <c r="C9" s="6" t="s">
        <v>24</v>
      </c>
      <c r="D9" s="5">
        <v>48</v>
      </c>
      <c r="E9" s="5" t="s">
        <v>81</v>
      </c>
      <c r="F9" s="7">
        <v>80.222626178512044</v>
      </c>
      <c r="G9" s="7">
        <v>20.581478158149089</v>
      </c>
      <c r="H9" s="7">
        <f>Table15[[#This Row],[''405'']]-F$25</f>
        <v>-57.394306912255828</v>
      </c>
      <c r="I9" s="7">
        <f>Table15[[#This Row],[''488'']]-G$25</f>
        <v>-10.268709667589047</v>
      </c>
      <c r="J9" s="6">
        <f>Table15[[#This Row],[''405-wt'']]/Table15[[#This Row],[''488-wt'']]</f>
        <v>5.5892423459403568</v>
      </c>
      <c r="K9" s="7">
        <f t="shared" si="0"/>
        <v>348807.09269313142</v>
      </c>
      <c r="Q9" s="3">
        <v>8</v>
      </c>
      <c r="R9" t="s">
        <v>74</v>
      </c>
      <c r="S9" s="31">
        <v>41745.419976851852</v>
      </c>
      <c r="T9" t="s">
        <v>58</v>
      </c>
      <c r="U9" t="s">
        <v>75</v>
      </c>
      <c r="V9" s="29">
        <v>80.222626178512044</v>
      </c>
      <c r="W9" s="29">
        <v>20.581478158149089</v>
      </c>
      <c r="X9" s="28">
        <v>348.80709269313144</v>
      </c>
      <c r="AE9" t="s">
        <v>74</v>
      </c>
      <c r="AF9" s="31">
        <v>41745.415520833332</v>
      </c>
      <c r="AG9" t="s">
        <v>78</v>
      </c>
      <c r="AH9" t="s">
        <v>76</v>
      </c>
      <c r="AI9" s="29"/>
      <c r="AJ9" s="29">
        <v>122.98262256557319</v>
      </c>
      <c r="AK9" s="28">
        <v>7154</v>
      </c>
      <c r="AL9" s="29">
        <v>206.27810117570431</v>
      </c>
      <c r="AM9" s="28">
        <v>1013.6794952073599</v>
      </c>
    </row>
    <row r="10" spans="1:39" ht="15" x14ac:dyDescent="0.25">
      <c r="A10" s="8">
        <v>41745</v>
      </c>
      <c r="B10" s="5">
        <v>0</v>
      </c>
      <c r="C10" s="6" t="s">
        <v>24</v>
      </c>
      <c r="D10" s="5">
        <v>57</v>
      </c>
      <c r="E10" s="5" t="s">
        <v>81</v>
      </c>
      <c r="F10" s="7">
        <v>103.89665428849278</v>
      </c>
      <c r="G10" s="7">
        <v>26.357149352090914</v>
      </c>
      <c r="H10" s="7">
        <f>Table15[[#This Row],[''405'']]-F$25</f>
        <v>-33.720278802275089</v>
      </c>
      <c r="I10" s="7">
        <f>Table15[[#This Row],[''488'']]-G$25</f>
        <v>-4.4930384736472213</v>
      </c>
      <c r="J10" s="6">
        <f>Table15[[#This Row],[''405-wt'']]/Table15[[#This Row],[''488-wt'']]</f>
        <v>7.5050055769726525</v>
      </c>
      <c r="K10" s="7">
        <f t="shared" si="0"/>
        <v>571141.30434782617</v>
      </c>
      <c r="Q10" s="3">
        <v>9</v>
      </c>
      <c r="R10" t="s">
        <v>74</v>
      </c>
      <c r="S10" s="31">
        <v>41745.421574074076</v>
      </c>
      <c r="T10" t="s">
        <v>82</v>
      </c>
      <c r="U10" t="s">
        <v>75</v>
      </c>
      <c r="V10" s="29">
        <v>103.89665428849278</v>
      </c>
      <c r="W10" s="29">
        <v>26.357149352090914</v>
      </c>
      <c r="X10" s="28">
        <v>571.14130434782612</v>
      </c>
      <c r="AE10" t="s">
        <v>74</v>
      </c>
      <c r="AF10" s="31">
        <v>41745.416203703702</v>
      </c>
      <c r="AG10" t="s">
        <v>79</v>
      </c>
      <c r="AH10" t="s">
        <v>75</v>
      </c>
      <c r="AI10" s="29">
        <v>164.73917054569068</v>
      </c>
      <c r="AJ10" s="29"/>
      <c r="AK10" s="28">
        <v>7356</v>
      </c>
      <c r="AL10" s="29">
        <v>176.23564405717434</v>
      </c>
      <c r="AM10" s="28"/>
    </row>
    <row r="11" spans="1:39" ht="15" x14ac:dyDescent="0.25">
      <c r="A11" s="8">
        <v>41745</v>
      </c>
      <c r="B11" s="5">
        <v>0</v>
      </c>
      <c r="C11" s="6" t="s">
        <v>25</v>
      </c>
      <c r="D11" s="5">
        <v>10</v>
      </c>
      <c r="E11" s="5" t="s">
        <v>81</v>
      </c>
      <c r="F11" s="7">
        <v>210.96905134061717</v>
      </c>
      <c r="G11" s="7">
        <v>64.06792005704996</v>
      </c>
      <c r="H11" s="7">
        <f>Table15[[#This Row],[''405'']]-F$25</f>
        <v>73.352118249849298</v>
      </c>
      <c r="I11" s="7">
        <f>Table15[[#This Row],[''488'']]-G$25</f>
        <v>33.217732231311828</v>
      </c>
      <c r="J11" s="6">
        <f>Table15[[#This Row],[''405-wt'']]/Table15[[#This Row],[''488-wt'']]</f>
        <v>2.2082217334723961</v>
      </c>
      <c r="K11" s="7">
        <f t="shared" si="0"/>
        <v>991284.68459980225</v>
      </c>
      <c r="Q11" s="5">
        <v>10</v>
      </c>
      <c r="R11" t="s">
        <v>74</v>
      </c>
      <c r="S11" s="31">
        <v>41745.422847222224</v>
      </c>
      <c r="T11" t="s">
        <v>83</v>
      </c>
      <c r="U11" t="s">
        <v>75</v>
      </c>
      <c r="V11" s="29">
        <v>210.96905134061717</v>
      </c>
      <c r="W11" s="29">
        <v>64.06792005704996</v>
      </c>
      <c r="X11" s="28">
        <v>991.28468459980229</v>
      </c>
      <c r="AE11" t="s">
        <v>74</v>
      </c>
      <c r="AF11" s="31">
        <v>41745.416631944441</v>
      </c>
      <c r="AG11" t="s">
        <v>79</v>
      </c>
      <c r="AH11" t="s">
        <v>76</v>
      </c>
      <c r="AI11" s="29"/>
      <c r="AJ11" s="29">
        <v>197.2067949965294</v>
      </c>
      <c r="AK11" s="28">
        <v>7207</v>
      </c>
      <c r="AL11" s="29">
        <v>197.2067949965294</v>
      </c>
      <c r="AM11" s="28">
        <v>696.3718220338983</v>
      </c>
    </row>
    <row r="12" spans="1:39" ht="15" x14ac:dyDescent="0.25">
      <c r="A12" s="8">
        <v>41745</v>
      </c>
      <c r="B12" s="5">
        <v>0</v>
      </c>
      <c r="C12" s="6" t="s">
        <v>25</v>
      </c>
      <c r="D12" s="5">
        <v>11</v>
      </c>
      <c r="E12" s="5" t="s">
        <v>81</v>
      </c>
      <c r="F12" s="7">
        <v>312.69230040356109</v>
      </c>
      <c r="G12" s="7">
        <v>93.897980104769601</v>
      </c>
      <c r="H12" s="7">
        <f>Table15[[#This Row],[''405'']]-F$25</f>
        <v>175.07536731279322</v>
      </c>
      <c r="I12" s="7">
        <f>Table15[[#This Row],[''488'']]-G$25</f>
        <v>63.047792279031469</v>
      </c>
      <c r="J12" s="6">
        <f>Table15[[#This Row],[''405-wt'']]/Table15[[#This Row],[''488-wt'']]</f>
        <v>2.7768675315062548</v>
      </c>
      <c r="K12" s="7">
        <f t="shared" si="0"/>
        <v>581818.18181818188</v>
      </c>
      <c r="Q12" s="3">
        <v>11</v>
      </c>
      <c r="R12" t="s">
        <v>74</v>
      </c>
      <c r="S12" s="31">
        <v>41745.423946759256</v>
      </c>
      <c r="T12" t="s">
        <v>84</v>
      </c>
      <c r="U12" t="s">
        <v>75</v>
      </c>
      <c r="V12" s="29">
        <v>312.69230040356109</v>
      </c>
      <c r="W12" s="29">
        <v>93.897980104769601</v>
      </c>
      <c r="X12" s="28">
        <v>581.81818181818187</v>
      </c>
      <c r="AE12" t="s">
        <v>74</v>
      </c>
      <c r="AF12" s="31">
        <v>41745.41741898148</v>
      </c>
      <c r="AG12" t="s">
        <v>80</v>
      </c>
      <c r="AH12" t="s">
        <v>75</v>
      </c>
      <c r="AI12" s="29">
        <v>133.05262203337438</v>
      </c>
      <c r="AJ12" s="29"/>
      <c r="AK12" s="28">
        <v>7475</v>
      </c>
      <c r="AL12" s="29">
        <v>246.93242703651927</v>
      </c>
      <c r="AM12" s="28"/>
    </row>
    <row r="13" spans="1:39" ht="15" x14ac:dyDescent="0.25">
      <c r="A13" s="8">
        <v>41745</v>
      </c>
      <c r="B13" s="5">
        <v>0</v>
      </c>
      <c r="C13" s="6" t="s">
        <v>25</v>
      </c>
      <c r="D13" s="5">
        <v>62</v>
      </c>
      <c r="E13" s="5" t="s">
        <v>81</v>
      </c>
      <c r="F13" s="7">
        <v>213.35437974658609</v>
      </c>
      <c r="G13" s="7">
        <v>62.643353665688558</v>
      </c>
      <c r="H13" s="7">
        <f>Table15[[#This Row],[''405'']]-F$25</f>
        <v>75.737446655818218</v>
      </c>
      <c r="I13" s="7">
        <f>Table15[[#This Row],[''488'']]-G$25</f>
        <v>31.793165839950422</v>
      </c>
      <c r="J13" s="6">
        <f>Table15[[#This Row],[''405-wt'']]/Table15[[#This Row],[''488-wt'']]</f>
        <v>2.382192671125837</v>
      </c>
      <c r="K13" s="7">
        <f t="shared" si="0"/>
        <v>350255.07652295695</v>
      </c>
      <c r="Q13" s="3">
        <v>12</v>
      </c>
      <c r="R13" t="s">
        <v>74</v>
      </c>
      <c r="S13" s="31">
        <v>41745.42523148148</v>
      </c>
      <c r="T13" t="s">
        <v>85</v>
      </c>
      <c r="U13" t="s">
        <v>75</v>
      </c>
      <c r="V13" s="29">
        <v>213.35437974658609</v>
      </c>
      <c r="W13" s="29">
        <v>62.643353665688558</v>
      </c>
      <c r="X13" s="28">
        <v>350.25507652295693</v>
      </c>
      <c r="AE13" t="s">
        <v>74</v>
      </c>
      <c r="AF13" s="31">
        <v>41745.417858796296</v>
      </c>
      <c r="AG13" t="s">
        <v>80</v>
      </c>
      <c r="AH13" t="s">
        <v>76</v>
      </c>
      <c r="AI13" s="29"/>
      <c r="AJ13" s="29">
        <v>103.89665428849278</v>
      </c>
      <c r="AK13" s="28">
        <v>7293</v>
      </c>
      <c r="AL13" s="29">
        <v>273.22688918127778</v>
      </c>
      <c r="AM13" s="28">
        <v>565.52280985062578</v>
      </c>
    </row>
    <row r="14" spans="1:39" ht="15" x14ac:dyDescent="0.25">
      <c r="A14" s="8">
        <v>41745</v>
      </c>
      <c r="B14" s="5">
        <v>0</v>
      </c>
      <c r="C14" s="6" t="s">
        <v>26</v>
      </c>
      <c r="D14" s="5">
        <v>30</v>
      </c>
      <c r="E14" s="5" t="s">
        <v>73</v>
      </c>
      <c r="F14" s="7">
        <v>91.810134790689418</v>
      </c>
      <c r="G14" s="7">
        <v>48.369356820063189</v>
      </c>
      <c r="H14" s="7">
        <f>Table15[[#This Row],[''405'']]-F$19</f>
        <v>-16.865656859978898</v>
      </c>
      <c r="I14" s="7">
        <f>Table15[[#This Row],[''488'']]-G$19</f>
        <v>19.854045002321534</v>
      </c>
      <c r="J14" s="6">
        <f>Table15[[#This Row],[''405-wt'']]/Table15[[#This Row],[''488-wt'']]</f>
        <v>-0.84948215126976878</v>
      </c>
      <c r="K14" s="7">
        <f t="shared" si="0"/>
        <v>1233905.07518797</v>
      </c>
      <c r="Q14" s="5">
        <v>13</v>
      </c>
      <c r="R14" t="s">
        <v>74</v>
      </c>
      <c r="S14" s="31">
        <v>41745.438599537039</v>
      </c>
      <c r="T14" t="s">
        <v>59</v>
      </c>
      <c r="U14" t="s">
        <v>75</v>
      </c>
      <c r="V14" s="29">
        <v>91.810134790689418</v>
      </c>
      <c r="W14" s="29">
        <v>48.369356820063189</v>
      </c>
      <c r="X14" s="28">
        <v>1233.9050751879699</v>
      </c>
      <c r="AE14" t="s">
        <v>74</v>
      </c>
      <c r="AF14" s="31">
        <v>41745.418715277781</v>
      </c>
      <c r="AG14" t="s">
        <v>57</v>
      </c>
      <c r="AH14" t="s">
        <v>75</v>
      </c>
      <c r="AI14" s="29">
        <v>395.96449889187926</v>
      </c>
      <c r="AJ14" s="29"/>
      <c r="AK14" s="28">
        <v>7331</v>
      </c>
      <c r="AL14" s="29">
        <v>161.07615346177147</v>
      </c>
      <c r="AM14" s="28"/>
    </row>
    <row r="15" spans="1:39" ht="15" x14ac:dyDescent="0.25">
      <c r="A15" s="8">
        <v>41745</v>
      </c>
      <c r="B15" s="5">
        <v>0</v>
      </c>
      <c r="C15" s="6" t="s">
        <v>26</v>
      </c>
      <c r="D15" s="5">
        <v>33</v>
      </c>
      <c r="E15" s="5" t="s">
        <v>73</v>
      </c>
      <c r="F15" s="7">
        <v>137.61693309076787</v>
      </c>
      <c r="G15" s="7">
        <v>111.14717722121661</v>
      </c>
      <c r="H15" s="7">
        <f>Table15[[#This Row],[''405'']]-F$19</f>
        <v>28.941141440099557</v>
      </c>
      <c r="I15" s="7">
        <f>Table15[[#This Row],[''488'']]-G$19</f>
        <v>82.631865403474961</v>
      </c>
      <c r="J15" s="6">
        <f>Table15[[#This Row],[''405-wt'']]/Table15[[#This Row],[''488-wt'']]</f>
        <v>0.35024189879758516</v>
      </c>
      <c r="K15" s="7">
        <f t="shared" si="0"/>
        <v>829648.89466840064</v>
      </c>
      <c r="Q15" s="3">
        <v>14</v>
      </c>
      <c r="R15" t="s">
        <v>74</v>
      </c>
      <c r="S15" s="31">
        <v>41745.439606481479</v>
      </c>
      <c r="T15" t="s">
        <v>86</v>
      </c>
      <c r="U15" t="s">
        <v>75</v>
      </c>
      <c r="V15" s="29">
        <v>137.61693309076787</v>
      </c>
      <c r="W15" s="29">
        <v>111.14717722121661</v>
      </c>
      <c r="X15" s="28">
        <v>829.64889466840066</v>
      </c>
      <c r="AE15" t="s">
        <v>74</v>
      </c>
      <c r="AF15" s="31">
        <v>41745.41915509259</v>
      </c>
      <c r="AG15" t="s">
        <v>57</v>
      </c>
      <c r="AH15" t="s">
        <v>76</v>
      </c>
      <c r="AI15" s="29"/>
      <c r="AJ15" s="29">
        <v>127.20148676730605</v>
      </c>
      <c r="AK15" s="28">
        <v>7196</v>
      </c>
      <c r="AL15" s="29">
        <v>168.48548794358388</v>
      </c>
      <c r="AM15" s="28">
        <v>775.69990040942787</v>
      </c>
    </row>
    <row r="16" spans="1:39" ht="15" x14ac:dyDescent="0.25">
      <c r="A16" s="8">
        <v>41745</v>
      </c>
      <c r="B16" s="5">
        <v>0</v>
      </c>
      <c r="C16" s="6" t="s">
        <v>26</v>
      </c>
      <c r="D16" s="5">
        <v>79</v>
      </c>
      <c r="E16" s="5" t="s">
        <v>73</v>
      </c>
      <c r="F16" s="7">
        <v>118.90368452040502</v>
      </c>
      <c r="G16" s="7">
        <v>140.74646633398433</v>
      </c>
      <c r="H16" s="7">
        <f>Table15[[#This Row],[''405'']]-F$19</f>
        <v>10.227892869736706</v>
      </c>
      <c r="I16" s="7">
        <f>Table15[[#This Row],[''488'']]-G$19</f>
        <v>112.23115451624267</v>
      </c>
      <c r="J16" s="6">
        <f>Table15[[#This Row],[''405-wt'']]/Table15[[#This Row],[''488-wt'']]</f>
        <v>9.1132385778464692E-2</v>
      </c>
      <c r="K16" s="7">
        <f t="shared" si="0"/>
        <v>819721.93013202492</v>
      </c>
      <c r="Q16" s="3">
        <v>15</v>
      </c>
      <c r="R16" t="s">
        <v>74</v>
      </c>
      <c r="S16" s="31">
        <v>41745.440740740742</v>
      </c>
      <c r="T16" t="s">
        <v>87</v>
      </c>
      <c r="U16" t="s">
        <v>75</v>
      </c>
      <c r="V16" s="29">
        <v>118.90368452040502</v>
      </c>
      <c r="W16" s="29">
        <v>140.74646633398433</v>
      </c>
      <c r="X16" s="28">
        <v>819.72193013202491</v>
      </c>
      <c r="AE16" t="s">
        <v>74</v>
      </c>
      <c r="AF16" s="31">
        <v>41745.419976851852</v>
      </c>
      <c r="AG16" t="s">
        <v>58</v>
      </c>
      <c r="AH16" t="s">
        <v>75</v>
      </c>
      <c r="AI16" s="29">
        <v>80.222626178512044</v>
      </c>
      <c r="AJ16" s="29"/>
      <c r="AK16" s="28">
        <v>7652</v>
      </c>
      <c r="AL16" s="29">
        <v>106.25935796275901</v>
      </c>
      <c r="AM16" s="28"/>
    </row>
    <row r="17" spans="1:39" ht="15" x14ac:dyDescent="0.25">
      <c r="A17" s="8">
        <v>41745</v>
      </c>
      <c r="B17" s="5">
        <v>0</v>
      </c>
      <c r="C17" s="6" t="s">
        <v>26</v>
      </c>
      <c r="D17" s="5">
        <v>87</v>
      </c>
      <c r="E17" s="5" t="s">
        <v>73</v>
      </c>
      <c r="F17" s="7">
        <v>345.98916608699324</v>
      </c>
      <c r="G17" s="7">
        <v>518.61341918379276</v>
      </c>
      <c r="H17" s="7">
        <f>Table15[[#This Row],[''405'']]-F$19</f>
        <v>237.31337443632492</v>
      </c>
      <c r="I17" s="7">
        <f>Table15[[#This Row],[''488'']]-G$19</f>
        <v>490.09810736605112</v>
      </c>
      <c r="J17" s="6">
        <f>Table15[[#This Row],[''405-wt'']]/Table15[[#This Row],[''488-wt'']]</f>
        <v>0.48421605974306914</v>
      </c>
      <c r="K17" s="7">
        <f t="shared" si="0"/>
        <v>420706.08013449144</v>
      </c>
      <c r="Q17" s="5">
        <v>16</v>
      </c>
      <c r="R17" t="s">
        <v>74</v>
      </c>
      <c r="S17" s="31">
        <v>41745.441886574074</v>
      </c>
      <c r="T17" t="s">
        <v>88</v>
      </c>
      <c r="U17" t="s">
        <v>75</v>
      </c>
      <c r="V17" s="29">
        <v>345.98916608699324</v>
      </c>
      <c r="W17" s="29">
        <v>518.61341918379276</v>
      </c>
      <c r="X17" s="28">
        <v>420.70608013449146</v>
      </c>
      <c r="AE17" t="s">
        <v>74</v>
      </c>
      <c r="AF17" s="31">
        <v>41745.42046296296</v>
      </c>
      <c r="AG17" t="s">
        <v>58</v>
      </c>
      <c r="AH17" t="s">
        <v>76</v>
      </c>
      <c r="AI17" s="29"/>
      <c r="AJ17" s="29">
        <v>20.581478158149089</v>
      </c>
      <c r="AK17" s="28">
        <v>7353</v>
      </c>
      <c r="AL17" s="29">
        <v>113.67476432980335</v>
      </c>
      <c r="AM17" s="28">
        <v>348.80709269313144</v>
      </c>
    </row>
    <row r="18" spans="1:39" ht="15" x14ac:dyDescent="0.25">
      <c r="A18" s="8">
        <v>41745</v>
      </c>
      <c r="B18" s="5">
        <v>0</v>
      </c>
      <c r="C18" s="6" t="s">
        <v>26</v>
      </c>
      <c r="D18" s="5">
        <v>90</v>
      </c>
      <c r="E18" s="5" t="s">
        <v>73</v>
      </c>
      <c r="F18" s="7">
        <v>101.58648592743961</v>
      </c>
      <c r="G18" s="7">
        <v>113.67476432980335</v>
      </c>
      <c r="H18" s="7">
        <f>Table15[[#This Row],[''405'']]-F$19</f>
        <v>-7.0893057232287049</v>
      </c>
      <c r="I18" s="7">
        <f>Table15[[#This Row],[''488'']]-G$19</f>
        <v>85.159452512061705</v>
      </c>
      <c r="J18" s="6">
        <f>Table15[[#This Row],[''405-wt'']]/Table15[[#This Row],[''488-wt'']]</f>
        <v>-8.3247431895180385E-2</v>
      </c>
      <c r="K18" s="7">
        <f t="shared" si="0"/>
        <v>703007.64429014921</v>
      </c>
      <c r="Q18" s="3">
        <v>17</v>
      </c>
      <c r="R18" t="s">
        <v>74</v>
      </c>
      <c r="S18" s="31">
        <v>41745.443460648145</v>
      </c>
      <c r="T18" t="s">
        <v>89</v>
      </c>
      <c r="U18" t="s">
        <v>75</v>
      </c>
      <c r="V18" s="29">
        <v>101.58648592743961</v>
      </c>
      <c r="W18" s="29">
        <v>113.67476432980335</v>
      </c>
      <c r="X18" s="28">
        <v>703.00764429014919</v>
      </c>
      <c r="AE18" t="s">
        <v>74</v>
      </c>
      <c r="AF18" s="31">
        <v>41745.421574074076</v>
      </c>
      <c r="AG18" t="s">
        <v>82</v>
      </c>
      <c r="AH18" t="s">
        <v>75</v>
      </c>
      <c r="AI18" s="29">
        <v>103.89665428849278</v>
      </c>
      <c r="AJ18" s="29"/>
      <c r="AK18" s="28">
        <v>7729</v>
      </c>
      <c r="AL18" s="29">
        <v>142.33782081016369</v>
      </c>
      <c r="AM18" s="28"/>
    </row>
    <row r="19" spans="1:39" ht="15" x14ac:dyDescent="0.25">
      <c r="A19" s="33">
        <v>41745</v>
      </c>
      <c r="B19" s="34">
        <v>0</v>
      </c>
      <c r="C19" s="35" t="s">
        <v>23</v>
      </c>
      <c r="D19" s="34"/>
      <c r="E19" s="34" t="s">
        <v>73</v>
      </c>
      <c r="F19" s="36">
        <v>108.67579165066832</v>
      </c>
      <c r="G19" s="36">
        <v>28.515311817741654</v>
      </c>
      <c r="K19" s="36">
        <f t="shared" si="0"/>
        <v>2234544.2957297643</v>
      </c>
      <c r="L19" s="36"/>
      <c r="Q19" s="3">
        <v>18</v>
      </c>
      <c r="R19" t="s">
        <v>74</v>
      </c>
      <c r="S19" s="31">
        <v>41745.444641203707</v>
      </c>
      <c r="T19" t="s">
        <v>90</v>
      </c>
      <c r="U19" t="s">
        <v>75</v>
      </c>
      <c r="V19" s="29">
        <v>108.67579165066832</v>
      </c>
      <c r="W19" s="29">
        <v>28.515311817741654</v>
      </c>
      <c r="X19" s="28">
        <v>2234.5442957297641</v>
      </c>
      <c r="AE19" t="s">
        <v>74</v>
      </c>
      <c r="AF19" s="31">
        <v>41745.422013888892</v>
      </c>
      <c r="AG19" t="s">
        <v>82</v>
      </c>
      <c r="AH19" t="s">
        <v>76</v>
      </c>
      <c r="AI19" s="29"/>
      <c r="AJ19" s="29">
        <v>26.357149352090914</v>
      </c>
      <c r="AK19" s="28">
        <v>7355</v>
      </c>
      <c r="AL19" s="29">
        <v>145.57471130022128</v>
      </c>
      <c r="AM19" s="28">
        <v>571.14130434782612</v>
      </c>
    </row>
    <row r="20" spans="1:39" ht="15" x14ac:dyDescent="0.25">
      <c r="A20" s="8">
        <v>41745</v>
      </c>
      <c r="B20" s="5">
        <v>0</v>
      </c>
      <c r="C20" s="6" t="s">
        <v>26</v>
      </c>
      <c r="D20" s="5">
        <v>30</v>
      </c>
      <c r="E20" s="5" t="s">
        <v>81</v>
      </c>
      <c r="F20" s="7">
        <v>125.77935838152872</v>
      </c>
      <c r="G20" s="7">
        <v>34.911519371724424</v>
      </c>
      <c r="H20" s="7">
        <f>Table15[[#This Row],[''405'']]-F$25</f>
        <v>-11.837574709239149</v>
      </c>
      <c r="I20" s="7">
        <f>Table15[[#This Row],[''488'']]-G$25</f>
        <v>4.0613315459862882</v>
      </c>
      <c r="J20" s="6">
        <f>Table15[[#This Row],[''405-wt'']]/Table15[[#This Row],[''488-wt'']]</f>
        <v>-2.9147028690474497</v>
      </c>
      <c r="K20" s="7">
        <f t="shared" si="0"/>
        <v>881548.11715481186</v>
      </c>
      <c r="Q20" s="5">
        <v>19</v>
      </c>
      <c r="R20" t="s">
        <v>74</v>
      </c>
      <c r="S20" s="31">
        <v>41745.445567129631</v>
      </c>
      <c r="T20" t="s">
        <v>91</v>
      </c>
      <c r="U20" t="s">
        <v>75</v>
      </c>
      <c r="V20" s="29">
        <v>125.77935838152872</v>
      </c>
      <c r="W20" s="29">
        <v>34.911519371724424</v>
      </c>
      <c r="X20" s="28">
        <v>881.54811715481185</v>
      </c>
      <c r="AE20" t="s">
        <v>74</v>
      </c>
      <c r="AF20" s="31">
        <v>41745.422847222224</v>
      </c>
      <c r="AG20" t="s">
        <v>83</v>
      </c>
      <c r="AH20" t="s">
        <v>75</v>
      </c>
      <c r="AI20" s="29">
        <v>210.96905134061717</v>
      </c>
      <c r="AJ20" s="29"/>
      <c r="AK20" s="28">
        <v>7318</v>
      </c>
      <c r="AL20" s="29">
        <v>143.94716798722442</v>
      </c>
      <c r="AM20" s="28"/>
    </row>
    <row r="21" spans="1:39" ht="15" x14ac:dyDescent="0.25">
      <c r="A21" s="8">
        <v>41745</v>
      </c>
      <c r="B21" s="5">
        <v>0</v>
      </c>
      <c r="C21" s="6" t="s">
        <v>26</v>
      </c>
      <c r="D21" s="5">
        <v>33</v>
      </c>
      <c r="E21" s="5" t="s">
        <v>81</v>
      </c>
      <c r="F21" s="7">
        <v>215.76667794536667</v>
      </c>
      <c r="G21" s="7">
        <v>74.151029913986022</v>
      </c>
      <c r="H21" s="7">
        <f>Table15[[#This Row],[''405'']]-F$25</f>
        <v>78.149744854598794</v>
      </c>
      <c r="I21" s="7">
        <f>Table15[[#This Row],[''488'']]-G$25</f>
        <v>43.30084208824789</v>
      </c>
      <c r="J21" s="6">
        <f>Table15[[#This Row],[''405-wt'']]/Table15[[#This Row],[''488-wt'']]</f>
        <v>1.8048088925228802</v>
      </c>
      <c r="K21" s="7">
        <f t="shared" si="0"/>
        <v>677101.44927536242</v>
      </c>
      <c r="Q21" s="3">
        <v>20</v>
      </c>
      <c r="R21" t="s">
        <v>74</v>
      </c>
      <c r="S21" s="31">
        <v>41745.446666666663</v>
      </c>
      <c r="T21" t="s">
        <v>92</v>
      </c>
      <c r="U21" t="s">
        <v>75</v>
      </c>
      <c r="V21" s="29">
        <v>215.76667794536667</v>
      </c>
      <c r="W21" s="29">
        <v>74.151029913986022</v>
      </c>
      <c r="X21" s="28">
        <v>677.10144927536237</v>
      </c>
      <c r="AE21" t="s">
        <v>74</v>
      </c>
      <c r="AF21" s="31">
        <v>41745.423263888886</v>
      </c>
      <c r="AG21" t="s">
        <v>83</v>
      </c>
      <c r="AH21" t="s">
        <v>76</v>
      </c>
      <c r="AI21" s="29"/>
      <c r="AJ21" s="29">
        <v>64.06792005704996</v>
      </c>
      <c r="AK21" s="28">
        <v>7203</v>
      </c>
      <c r="AL21" s="29">
        <v>152.27099566594276</v>
      </c>
      <c r="AM21" s="28">
        <v>991.28468459980229</v>
      </c>
    </row>
    <row r="22" spans="1:39" ht="15" x14ac:dyDescent="0.25">
      <c r="A22" s="8">
        <v>41745</v>
      </c>
      <c r="B22" s="5">
        <v>0</v>
      </c>
      <c r="C22" s="6" t="s">
        <v>26</v>
      </c>
      <c r="D22" s="5">
        <v>79</v>
      </c>
      <c r="E22" s="5" t="s">
        <v>81</v>
      </c>
      <c r="F22" s="7">
        <v>195.00199858919038</v>
      </c>
      <c r="G22" s="7">
        <v>75.83729124769485</v>
      </c>
      <c r="H22" s="7">
        <f>Table15[[#This Row],[''405'']]-F$25</f>
        <v>57.385065498422506</v>
      </c>
      <c r="I22" s="7">
        <f>Table15[[#This Row],[''488'']]-G$25</f>
        <v>44.987103421956718</v>
      </c>
      <c r="J22" s="6">
        <f>Table15[[#This Row],[''405-wt'']]/Table15[[#This Row],[''488-wt'']]</f>
        <v>1.2755892496607095</v>
      </c>
      <c r="K22" s="7">
        <f t="shared" si="0"/>
        <v>674323.84741249308</v>
      </c>
      <c r="Q22" s="3">
        <v>21</v>
      </c>
      <c r="R22" t="s">
        <v>74</v>
      </c>
      <c r="S22" s="31">
        <v>41745.447962962964</v>
      </c>
      <c r="T22" t="s">
        <v>93</v>
      </c>
      <c r="U22" t="s">
        <v>75</v>
      </c>
      <c r="V22" s="29">
        <v>195.00199858919038</v>
      </c>
      <c r="W22" s="29">
        <v>75.83729124769485</v>
      </c>
      <c r="X22" s="28">
        <v>674.32384741249314</v>
      </c>
      <c r="AE22" t="s">
        <v>74</v>
      </c>
      <c r="AF22" s="31">
        <v>41745.423946759256</v>
      </c>
      <c r="AG22" t="s">
        <v>84</v>
      </c>
      <c r="AH22" t="s">
        <v>75</v>
      </c>
      <c r="AI22" s="29">
        <v>312.69230040356109</v>
      </c>
      <c r="AJ22" s="29"/>
      <c r="AK22" s="28">
        <v>7367</v>
      </c>
      <c r="AL22" s="29">
        <v>139.1729033980607</v>
      </c>
      <c r="AM22" s="28"/>
    </row>
    <row r="23" spans="1:39" ht="15" x14ac:dyDescent="0.25">
      <c r="A23" s="8">
        <v>41745</v>
      </c>
      <c r="B23" s="5">
        <v>0</v>
      </c>
      <c r="C23" s="6" t="s">
        <v>26</v>
      </c>
      <c r="D23" s="5">
        <v>87</v>
      </c>
      <c r="E23" s="5" t="s">
        <v>81</v>
      </c>
      <c r="F23" s="7">
        <v>642.12146445916869</v>
      </c>
      <c r="G23" s="7">
        <v>244.17169190061688</v>
      </c>
      <c r="H23" s="7">
        <f>Table15[[#This Row],[''405'']]-F$25</f>
        <v>504.50453136840082</v>
      </c>
      <c r="I23" s="7">
        <f>Table15[[#This Row],[''488'']]-G$25</f>
        <v>213.32150407487873</v>
      </c>
      <c r="J23" s="6">
        <f>Table15[[#This Row],[''405-wt'']]/Table15[[#This Row],[''488-wt'']]</f>
        <v>2.364996128994632</v>
      </c>
      <c r="K23" s="7">
        <f t="shared" si="0"/>
        <v>363889.80277397798</v>
      </c>
      <c r="Q23" s="5">
        <v>22</v>
      </c>
      <c r="R23" t="s">
        <v>74</v>
      </c>
      <c r="S23" s="31">
        <v>41745.449166666665</v>
      </c>
      <c r="T23" t="s">
        <v>94</v>
      </c>
      <c r="U23" t="s">
        <v>75</v>
      </c>
      <c r="V23" s="29">
        <v>642.12146445916869</v>
      </c>
      <c r="W23" s="29">
        <v>244.17169190061688</v>
      </c>
      <c r="X23" s="28">
        <v>363.88980277397798</v>
      </c>
      <c r="AE23" t="s">
        <v>74</v>
      </c>
      <c r="AF23" s="31">
        <v>41745.424398148149</v>
      </c>
      <c r="AG23" t="s">
        <v>84</v>
      </c>
      <c r="AH23" t="s">
        <v>76</v>
      </c>
      <c r="AI23" s="29"/>
      <c r="AJ23" s="29">
        <v>93.897980104769601</v>
      </c>
      <c r="AK23" s="28">
        <v>7225</v>
      </c>
      <c r="AL23" s="29">
        <v>145.57471130022128</v>
      </c>
      <c r="AM23" s="28">
        <v>581.81818181818187</v>
      </c>
    </row>
    <row r="24" spans="1:39" ht="15" x14ac:dyDescent="0.25">
      <c r="A24" s="8">
        <v>41745</v>
      </c>
      <c r="B24" s="5">
        <v>0</v>
      </c>
      <c r="C24" s="6" t="s">
        <v>26</v>
      </c>
      <c r="D24" s="5">
        <v>90</v>
      </c>
      <c r="E24" s="5" t="s">
        <v>81</v>
      </c>
      <c r="F24" s="7">
        <v>180.24340163707052</v>
      </c>
      <c r="G24" s="7">
        <v>61.94299320849332</v>
      </c>
      <c r="H24" s="7">
        <f>Table15[[#This Row],[''405'']]-F$25</f>
        <v>42.626468546302647</v>
      </c>
      <c r="I24" s="7">
        <f>Table15[[#This Row],[''488'']]-G$25</f>
        <v>31.092805382755184</v>
      </c>
      <c r="J24" s="6">
        <f>Table15[[#This Row],[''405-wt'']]/Table15[[#This Row],[''488-wt'']]</f>
        <v>1.3709431497597933</v>
      </c>
      <c r="K24" s="7">
        <f t="shared" si="0"/>
        <v>637664.89764973475</v>
      </c>
      <c r="Q24" s="3">
        <v>23</v>
      </c>
      <c r="R24" t="s">
        <v>74</v>
      </c>
      <c r="S24" s="31">
        <v>41745.450729166667</v>
      </c>
      <c r="T24" t="s">
        <v>95</v>
      </c>
      <c r="U24" t="s">
        <v>75</v>
      </c>
      <c r="V24" s="29">
        <v>180.24340163707052</v>
      </c>
      <c r="W24" s="29">
        <v>61.94299320849332</v>
      </c>
      <c r="X24" s="28">
        <v>637.66489764973471</v>
      </c>
      <c r="AE24" t="s">
        <v>74</v>
      </c>
      <c r="AF24" s="31">
        <v>41745.42523148148</v>
      </c>
      <c r="AG24" t="s">
        <v>85</v>
      </c>
      <c r="AH24" t="s">
        <v>75</v>
      </c>
      <c r="AI24" s="29">
        <v>213.35437974658609</v>
      </c>
      <c r="AJ24" s="29"/>
      <c r="AK24" s="28">
        <v>7537</v>
      </c>
      <c r="AL24" s="29">
        <v>188.53440947508463</v>
      </c>
      <c r="AM24" s="28"/>
    </row>
    <row r="25" spans="1:39" ht="15" x14ac:dyDescent="0.25">
      <c r="A25" s="33">
        <v>41745</v>
      </c>
      <c r="B25" s="34">
        <v>0</v>
      </c>
      <c r="C25" s="35" t="s">
        <v>23</v>
      </c>
      <c r="D25" s="34"/>
      <c r="E25" s="34" t="s">
        <v>81</v>
      </c>
      <c r="F25" s="36">
        <v>137.61693309076787</v>
      </c>
      <c r="G25" s="36">
        <v>30.850187825738136</v>
      </c>
      <c r="K25" s="36">
        <f t="shared" si="0"/>
        <v>1735956.4464241525</v>
      </c>
      <c r="L25" s="36"/>
      <c r="Q25" s="3">
        <v>24</v>
      </c>
      <c r="R25" t="s">
        <v>74</v>
      </c>
      <c r="S25" s="31">
        <v>41745.451956018522</v>
      </c>
      <c r="T25" t="s">
        <v>96</v>
      </c>
      <c r="U25" t="s">
        <v>75</v>
      </c>
      <c r="V25" s="29">
        <v>137.61693309076787</v>
      </c>
      <c r="W25" s="29">
        <v>30.850187825738136</v>
      </c>
      <c r="X25" s="28">
        <v>1735.9564464241525</v>
      </c>
      <c r="AE25" t="s">
        <v>74</v>
      </c>
      <c r="AF25" s="31">
        <v>41745.437476851854</v>
      </c>
      <c r="AG25" t="s">
        <v>85</v>
      </c>
      <c r="AH25" t="s">
        <v>76</v>
      </c>
      <c r="AI25" s="29"/>
      <c r="AJ25" s="29">
        <v>62.643353665688558</v>
      </c>
      <c r="AK25" s="28">
        <v>7280</v>
      </c>
      <c r="AL25" s="29">
        <v>201.69145547303305</v>
      </c>
      <c r="AM25" s="28">
        <v>350.25507652295693</v>
      </c>
    </row>
    <row r="26" spans="1:39" ht="15" x14ac:dyDescent="0.25">
      <c r="A26" s="8">
        <v>41745</v>
      </c>
      <c r="B26" s="5">
        <v>0</v>
      </c>
      <c r="C26" s="6" t="s">
        <v>97</v>
      </c>
      <c r="D26" s="5">
        <v>5</v>
      </c>
      <c r="E26" s="5" t="s">
        <v>73</v>
      </c>
      <c r="F26" s="7">
        <v>90.783686105960342</v>
      </c>
      <c r="G26" s="7">
        <v>41.792057231752999</v>
      </c>
      <c r="H26" s="7">
        <f>Table15[[#This Row],[''405'']]-F$19</f>
        <v>-17.892105544707974</v>
      </c>
      <c r="I26" s="7">
        <f>Table15[[#This Row],[''488'']]-G$19</f>
        <v>13.276745414011344</v>
      </c>
      <c r="J26" s="6">
        <f>Table15[[#This Row],[''405-wt'']]/Table15[[#This Row],[''488-wt'']]</f>
        <v>-1.347627373032694</v>
      </c>
      <c r="K26" s="7">
        <f t="shared" si="0"/>
        <v>2559887.9005726818</v>
      </c>
      <c r="Q26" s="5">
        <v>25</v>
      </c>
      <c r="R26" t="s">
        <v>74</v>
      </c>
      <c r="S26" s="31">
        <v>41745.452939814815</v>
      </c>
      <c r="T26" t="s">
        <v>60</v>
      </c>
      <c r="U26" t="s">
        <v>75</v>
      </c>
      <c r="V26" s="29">
        <v>90.783686105960342</v>
      </c>
      <c r="W26" s="29">
        <v>41.792057231752999</v>
      </c>
      <c r="X26" s="28">
        <v>2559.8879005726817</v>
      </c>
      <c r="AE26" t="s">
        <v>74</v>
      </c>
      <c r="AF26" s="31">
        <v>41745.438599537039</v>
      </c>
      <c r="AG26" t="s">
        <v>59</v>
      </c>
      <c r="AH26" t="s">
        <v>75</v>
      </c>
      <c r="AI26" s="29">
        <v>91.810134790689418</v>
      </c>
      <c r="AJ26" s="29"/>
      <c r="AK26" s="28">
        <v>7272</v>
      </c>
      <c r="AL26" s="29">
        <v>166.60179930844677</v>
      </c>
      <c r="AM26" s="28"/>
    </row>
    <row r="27" spans="1:39" ht="15" x14ac:dyDescent="0.25">
      <c r="A27" s="8">
        <v>41745</v>
      </c>
      <c r="B27" s="5">
        <v>0</v>
      </c>
      <c r="C27" s="6" t="s">
        <v>97</v>
      </c>
      <c r="D27" s="5">
        <v>7</v>
      </c>
      <c r="E27" s="5" t="s">
        <v>73</v>
      </c>
      <c r="F27" s="7">
        <v>88.765087905873742</v>
      </c>
      <c r="G27" s="7">
        <v>41.324816852731082</v>
      </c>
      <c r="H27" s="7">
        <f>Table15[[#This Row],[''405'']]-F$19</f>
        <v>-19.910703744794574</v>
      </c>
      <c r="I27" s="7">
        <f>Table15[[#This Row],[''488'']]-G$19</f>
        <v>12.809505034989428</v>
      </c>
      <c r="J27" s="6">
        <f>Table15[[#This Row],[''405-wt'']]/Table15[[#This Row],[''488-wt'']]</f>
        <v>-1.5543694850353762</v>
      </c>
      <c r="K27" s="7">
        <f t="shared" si="0"/>
        <v>3398136.2467866326</v>
      </c>
      <c r="Q27" s="3">
        <v>26</v>
      </c>
      <c r="R27" t="s">
        <v>74</v>
      </c>
      <c r="S27" s="31">
        <v>41745.453993055555</v>
      </c>
      <c r="T27" t="s">
        <v>61</v>
      </c>
      <c r="U27" t="s">
        <v>75</v>
      </c>
      <c r="V27" s="29">
        <v>88.765087905873742</v>
      </c>
      <c r="W27" s="29">
        <v>41.324816852731082</v>
      </c>
      <c r="X27" s="28">
        <v>3398.1362467866325</v>
      </c>
      <c r="AE27" t="s">
        <v>74</v>
      </c>
      <c r="AF27" s="31">
        <v>41745.438993055555</v>
      </c>
      <c r="AG27" t="s">
        <v>59</v>
      </c>
      <c r="AH27" t="s">
        <v>76</v>
      </c>
      <c r="AI27" s="29"/>
      <c r="AJ27" s="29">
        <v>48.369356820063189</v>
      </c>
      <c r="AK27" s="28">
        <v>7115</v>
      </c>
      <c r="AL27" s="29">
        <v>192.82185207891959</v>
      </c>
      <c r="AM27" s="28">
        <v>1233.9050751879699</v>
      </c>
    </row>
    <row r="28" spans="1:39" ht="15" x14ac:dyDescent="0.25">
      <c r="A28" s="8">
        <v>41745</v>
      </c>
      <c r="B28" s="5">
        <v>0</v>
      </c>
      <c r="C28" s="6" t="s">
        <v>97</v>
      </c>
      <c r="D28" s="5">
        <v>11</v>
      </c>
      <c r="E28" s="5" t="s">
        <v>73</v>
      </c>
      <c r="F28" s="7">
        <v>91.810134790689418</v>
      </c>
      <c r="G28" s="7">
        <v>36.930298034172736</v>
      </c>
      <c r="H28" s="7">
        <f>Table15[[#This Row],[''405'']]-F$19</f>
        <v>-16.865656859978898</v>
      </c>
      <c r="I28" s="7">
        <f>Table15[[#This Row],[''488'']]-G$19</f>
        <v>8.4149862164310818</v>
      </c>
      <c r="J28" s="6">
        <f>Table15[[#This Row],[''405-wt'']]/Table15[[#This Row],[''488-wt'']]</f>
        <v>-2.0042405805783803</v>
      </c>
      <c r="K28" s="7">
        <f t="shared" si="0"/>
        <v>1844859.3215882196</v>
      </c>
      <c r="Q28" s="3">
        <v>27</v>
      </c>
      <c r="R28" t="s">
        <v>74</v>
      </c>
      <c r="S28" s="31">
        <v>41745.454895833333</v>
      </c>
      <c r="T28" t="s">
        <v>62</v>
      </c>
      <c r="U28" t="s">
        <v>75</v>
      </c>
      <c r="V28" s="29">
        <v>91.810134790689418</v>
      </c>
      <c r="W28" s="29">
        <v>36.930298034172736</v>
      </c>
      <c r="X28" s="28">
        <v>1844.8593215882197</v>
      </c>
      <c r="AE28" t="s">
        <v>74</v>
      </c>
      <c r="AF28" s="31">
        <v>41745.439606481479</v>
      </c>
      <c r="AG28" t="s">
        <v>86</v>
      </c>
      <c r="AH28" t="s">
        <v>75</v>
      </c>
      <c r="AI28" s="29">
        <v>137.61693309076787</v>
      </c>
      <c r="AJ28" s="29"/>
      <c r="AK28" s="28">
        <v>7656</v>
      </c>
      <c r="AL28" s="29">
        <v>246.93242703651927</v>
      </c>
      <c r="AM28" s="28"/>
    </row>
    <row r="29" spans="1:39" ht="15" x14ac:dyDescent="0.25">
      <c r="A29" s="8">
        <v>41745</v>
      </c>
      <c r="B29" s="5">
        <v>0</v>
      </c>
      <c r="C29" s="6" t="s">
        <v>97</v>
      </c>
      <c r="D29" s="5">
        <v>5</v>
      </c>
      <c r="E29" s="5" t="s">
        <v>81</v>
      </c>
      <c r="F29" s="7">
        <v>142.33782081016369</v>
      </c>
      <c r="G29" s="7">
        <v>39.50751261959708</v>
      </c>
      <c r="H29" s="7">
        <f>Table15[[#This Row],[''405'']]-F$25</f>
        <v>4.7208877193958187</v>
      </c>
      <c r="I29" s="7">
        <f>Table15[[#This Row],[''488'']]-G$25</f>
        <v>8.6573247938589439</v>
      </c>
      <c r="J29" s="6">
        <f>Table15[[#This Row],[''405-wt'']]/Table15[[#This Row],[''488-wt'']]</f>
        <v>0.54530560326725541</v>
      </c>
      <c r="K29" s="7">
        <f t="shared" si="0"/>
        <v>1826694.2576306255</v>
      </c>
      <c r="Q29" s="5">
        <v>28</v>
      </c>
      <c r="R29" t="s">
        <v>74</v>
      </c>
      <c r="S29" s="31">
        <v>41745.455868055556</v>
      </c>
      <c r="T29" t="s">
        <v>52</v>
      </c>
      <c r="U29" t="s">
        <v>75</v>
      </c>
      <c r="V29" s="29">
        <v>142.33782081016369</v>
      </c>
      <c r="W29" s="29">
        <v>39.50751261959708</v>
      </c>
      <c r="X29" s="28">
        <v>1826.6942576306255</v>
      </c>
      <c r="AE29" t="s">
        <v>74</v>
      </c>
      <c r="AF29" s="31">
        <v>41745.440023148149</v>
      </c>
      <c r="AG29" t="s">
        <v>86</v>
      </c>
      <c r="AH29" t="s">
        <v>76</v>
      </c>
      <c r="AI29" s="29"/>
      <c r="AJ29" s="29">
        <v>111.14717722121661</v>
      </c>
      <c r="AK29" s="28">
        <v>7227</v>
      </c>
      <c r="AL29" s="29">
        <v>273.22688918127778</v>
      </c>
      <c r="AM29" s="28">
        <v>829.64889466840066</v>
      </c>
    </row>
    <row r="30" spans="1:39" ht="15" x14ac:dyDescent="0.25">
      <c r="A30" s="8">
        <v>41745</v>
      </c>
      <c r="B30" s="5">
        <v>0</v>
      </c>
      <c r="C30" s="6" t="s">
        <v>97</v>
      </c>
      <c r="D30" s="5">
        <v>7</v>
      </c>
      <c r="E30" s="5" t="s">
        <v>81</v>
      </c>
      <c r="F30" s="7">
        <v>127.20148676730605</v>
      </c>
      <c r="G30" s="7">
        <v>36.109143525713655</v>
      </c>
      <c r="H30" s="7">
        <f>Table15[[#This Row],[''405'']]-F$25</f>
        <v>-10.415446323461822</v>
      </c>
      <c r="I30" s="7">
        <f>Table15[[#This Row],[''488'']]-G$25</f>
        <v>5.2589556999755196</v>
      </c>
      <c r="J30" s="6">
        <f>Table15[[#This Row],[''405-wt'']]/Table15[[#This Row],[''488-wt'']]</f>
        <v>-1.9805160791733434</v>
      </c>
      <c r="K30" s="7">
        <f t="shared" si="0"/>
        <v>2417545.8715596329</v>
      </c>
      <c r="Q30" s="3">
        <v>29</v>
      </c>
      <c r="R30" t="s">
        <v>74</v>
      </c>
      <c r="S30" s="31">
        <v>41745.45684027778</v>
      </c>
      <c r="T30" t="s">
        <v>56</v>
      </c>
      <c r="U30" t="s">
        <v>75</v>
      </c>
      <c r="V30" s="29">
        <v>127.20148676730605</v>
      </c>
      <c r="W30" s="29">
        <v>36.109143525713655</v>
      </c>
      <c r="X30" s="28">
        <v>2417.5458715596328</v>
      </c>
      <c r="AE30" t="s">
        <v>74</v>
      </c>
      <c r="AF30" s="31">
        <v>41745.440740740742</v>
      </c>
      <c r="AG30" t="s">
        <v>87</v>
      </c>
      <c r="AH30" t="s">
        <v>75</v>
      </c>
      <c r="AI30" s="29">
        <v>118.90368452040502</v>
      </c>
      <c r="AJ30" s="29"/>
      <c r="AK30" s="28">
        <v>8242</v>
      </c>
      <c r="AL30" s="29">
        <v>101.58648592743961</v>
      </c>
      <c r="AM30" s="28"/>
    </row>
    <row r="31" spans="1:39" ht="15" x14ac:dyDescent="0.25">
      <c r="A31" s="37">
        <v>41745</v>
      </c>
      <c r="B31" s="38">
        <v>0</v>
      </c>
      <c r="C31" s="39" t="s">
        <v>97</v>
      </c>
      <c r="D31" s="38">
        <v>11</v>
      </c>
      <c r="E31" s="38" t="s">
        <v>81</v>
      </c>
      <c r="F31" s="40">
        <v>143.94716798722442</v>
      </c>
      <c r="G31" s="40">
        <v>35.705438826192612</v>
      </c>
      <c r="H31" s="40">
        <f>Table15[[#This Row],[''405'']]-F$25</f>
        <v>6.3302348964565454</v>
      </c>
      <c r="I31" s="40">
        <f>Table15[[#This Row],[''488'']]-G$25</f>
        <v>4.8552510004544764</v>
      </c>
      <c r="J31" s="6">
        <f>Table15[[#This Row],[''405-wt'']]/Table15[[#This Row],[''488-wt'']]</f>
        <v>1.3037914818129903</v>
      </c>
      <c r="K31" s="40">
        <f t="shared" si="0"/>
        <v>1447545.2550740538</v>
      </c>
      <c r="L31" s="40"/>
      <c r="Q31" s="3">
        <v>30</v>
      </c>
      <c r="R31" t="s">
        <v>74</v>
      </c>
      <c r="S31" s="31">
        <v>41745.45789351852</v>
      </c>
      <c r="T31" t="s">
        <v>54</v>
      </c>
      <c r="U31" t="s">
        <v>75</v>
      </c>
      <c r="V31" s="29">
        <v>143.94716798722442</v>
      </c>
      <c r="W31" s="29">
        <v>35.705438826192612</v>
      </c>
      <c r="X31" s="28">
        <v>1447.5452550740538</v>
      </c>
      <c r="AE31" t="s">
        <v>74</v>
      </c>
      <c r="AF31" s="31">
        <v>41745.441157407404</v>
      </c>
      <c r="AG31" t="s">
        <v>87</v>
      </c>
      <c r="AH31" t="s">
        <v>76</v>
      </c>
      <c r="AI31" s="29"/>
      <c r="AJ31" s="29">
        <v>140.74646633398433</v>
      </c>
      <c r="AK31" s="28">
        <v>7297</v>
      </c>
      <c r="AL31" s="29">
        <v>125.77935838152872</v>
      </c>
      <c r="AM31" s="28">
        <v>819.72193013202491</v>
      </c>
    </row>
    <row r="32" spans="1:39" ht="15" x14ac:dyDescent="0.25">
      <c r="A32" s="8">
        <v>41745</v>
      </c>
      <c r="B32" s="5">
        <v>1</v>
      </c>
      <c r="C32" s="6" t="s">
        <v>24</v>
      </c>
      <c r="D32" s="5">
        <v>2</v>
      </c>
      <c r="E32" s="5" t="s">
        <v>73</v>
      </c>
      <c r="F32" s="7">
        <v>190.66607987681297</v>
      </c>
      <c r="G32" s="7">
        <v>252.54789325773791</v>
      </c>
      <c r="H32" s="7">
        <f>Table15[[#This Row],[''405'']]-F$49</f>
        <v>91.338395133177585</v>
      </c>
      <c r="I32" s="7">
        <f>Table15[[#This Row],[''488'']]-G$49</f>
        <v>229.51732321855278</v>
      </c>
      <c r="J32" s="6">
        <f>Table15[[#This Row],[''405-wt'']]/Table15[[#This Row],[''488-wt'']]</f>
        <v>0.39795861093326984</v>
      </c>
      <c r="K32" s="7">
        <f t="shared" si="0"/>
        <v>975132.22603693069</v>
      </c>
      <c r="Q32" s="5">
        <v>31</v>
      </c>
      <c r="R32" t="s">
        <v>74</v>
      </c>
      <c r="S32" s="31">
        <v>41745.45890046296</v>
      </c>
      <c r="T32" t="s">
        <v>53</v>
      </c>
      <c r="U32" t="s">
        <v>75</v>
      </c>
      <c r="V32" s="29">
        <v>190.66607987681297</v>
      </c>
      <c r="W32" s="29">
        <v>252.54789325773791</v>
      </c>
      <c r="X32" s="28">
        <v>975.13222603693066</v>
      </c>
      <c r="AE32" t="s">
        <v>74</v>
      </c>
      <c r="AF32" s="31">
        <v>41745.441886574074</v>
      </c>
      <c r="AG32" t="s">
        <v>88</v>
      </c>
      <c r="AH32" t="s">
        <v>75</v>
      </c>
      <c r="AI32" s="29">
        <v>345.98916608699324</v>
      </c>
      <c r="AJ32" s="29"/>
      <c r="AK32" s="28">
        <v>8477</v>
      </c>
      <c r="AL32" s="29">
        <v>134.5569858099951</v>
      </c>
      <c r="AM32" s="28"/>
    </row>
    <row r="33" spans="1:39" ht="15" x14ac:dyDescent="0.25">
      <c r="A33" s="8">
        <v>41745</v>
      </c>
      <c r="B33" s="5">
        <v>1</v>
      </c>
      <c r="C33" s="6" t="s">
        <v>24</v>
      </c>
      <c r="D33" s="5">
        <v>48</v>
      </c>
      <c r="E33" s="5" t="s">
        <v>73</v>
      </c>
      <c r="F33" s="7">
        <v>65.524882373671474</v>
      </c>
      <c r="G33" s="7">
        <v>17.782794100389228</v>
      </c>
      <c r="H33" s="7">
        <f>Table15[[#This Row],[''405'']]-F$49</f>
        <v>-33.802802369963914</v>
      </c>
      <c r="I33" s="7">
        <f>Table15[[#This Row],[''488'']]-G$49</f>
        <v>-5.2477759387959075</v>
      </c>
      <c r="J33" s="6">
        <f>Table15[[#This Row],[''405-wt'']]/Table15[[#This Row],[''488-wt'']]</f>
        <v>6.4413577797911667</v>
      </c>
      <c r="K33" s="7">
        <f t="shared" si="0"/>
        <v>14571.303495862083</v>
      </c>
      <c r="Q33" s="3">
        <v>32</v>
      </c>
      <c r="R33" t="s">
        <v>74</v>
      </c>
      <c r="S33" s="31">
        <v>41745.46</v>
      </c>
      <c r="T33" t="s">
        <v>55</v>
      </c>
      <c r="U33" t="s">
        <v>75</v>
      </c>
      <c r="V33" s="29">
        <v>65.524882373671474</v>
      </c>
      <c r="W33" s="29">
        <v>17.782794100389228</v>
      </c>
      <c r="X33" s="28">
        <v>14.571303495862082</v>
      </c>
      <c r="AE33" t="s">
        <v>74</v>
      </c>
      <c r="AF33" s="31">
        <v>41745.442465277774</v>
      </c>
      <c r="AG33" t="s">
        <v>88</v>
      </c>
      <c r="AH33" t="s">
        <v>76</v>
      </c>
      <c r="AI33" s="29"/>
      <c r="AJ33" s="29">
        <v>518.61341918379276</v>
      </c>
      <c r="AK33" s="28">
        <v>7463</v>
      </c>
      <c r="AL33" s="29">
        <v>157.4945844882964</v>
      </c>
      <c r="AM33" s="28">
        <v>420.70608013449146</v>
      </c>
    </row>
    <row r="34" spans="1:39" ht="15" x14ac:dyDescent="0.25">
      <c r="A34" s="8">
        <v>41745</v>
      </c>
      <c r="B34" s="5">
        <v>1</v>
      </c>
      <c r="C34" s="6" t="s">
        <v>24</v>
      </c>
      <c r="D34" s="5">
        <v>57</v>
      </c>
      <c r="E34" s="5" t="s">
        <v>73</v>
      </c>
      <c r="F34" s="7">
        <v>77.561899685804804</v>
      </c>
      <c r="G34" s="7">
        <v>21.77161395558932</v>
      </c>
      <c r="H34" s="7">
        <f>Table15[[#This Row],[''405'']]-F$49</f>
        <v>-21.765785057830584</v>
      </c>
      <c r="I34" s="7">
        <f>Table15[[#This Row],[''488'']]-G$49</f>
        <v>-1.258956083595816</v>
      </c>
      <c r="J34" s="6">
        <f>Table15[[#This Row],[''405-wt'']]/Table15[[#This Row],[''488-wt'']]</f>
        <v>17.288756408137285</v>
      </c>
      <c r="K34" s="7">
        <f t="shared" si="0"/>
        <v>80600.713652152117</v>
      </c>
      <c r="Q34" s="3">
        <v>33</v>
      </c>
      <c r="R34" t="s">
        <v>74</v>
      </c>
      <c r="S34" s="31">
        <v>41745.462824074071</v>
      </c>
      <c r="T34" t="s">
        <v>77</v>
      </c>
      <c r="U34" t="s">
        <v>75</v>
      </c>
      <c r="V34" s="29">
        <v>77.561899685804804</v>
      </c>
      <c r="W34" s="29">
        <v>21.77161395558932</v>
      </c>
      <c r="X34" s="28">
        <v>80.600713652152123</v>
      </c>
      <c r="AE34" t="s">
        <v>74</v>
      </c>
      <c r="AF34" s="31">
        <v>41745.443460648145</v>
      </c>
      <c r="AG34" t="s">
        <v>89</v>
      </c>
      <c r="AH34" t="s">
        <v>75</v>
      </c>
      <c r="AI34" s="29">
        <v>101.58648592743961</v>
      </c>
      <c r="AJ34" s="29"/>
      <c r="AK34" s="28">
        <v>7994</v>
      </c>
      <c r="AL34" s="29">
        <v>96.033304905351642</v>
      </c>
      <c r="AM34" s="28"/>
    </row>
    <row r="35" spans="1:39" ht="15" x14ac:dyDescent="0.25">
      <c r="A35" s="8">
        <v>41745</v>
      </c>
      <c r="B35" s="5">
        <v>1</v>
      </c>
      <c r="C35" s="6" t="s">
        <v>25</v>
      </c>
      <c r="D35" s="5">
        <v>10</v>
      </c>
      <c r="E35" s="5" t="s">
        <v>73</v>
      </c>
      <c r="F35" s="7">
        <v>118.90368452040502</v>
      </c>
      <c r="G35" s="7">
        <v>125.77935838152872</v>
      </c>
      <c r="H35" s="7">
        <f>Table15[[#This Row],[''405'']]-F$49</f>
        <v>19.575999776769635</v>
      </c>
      <c r="I35" s="7">
        <f>Table15[[#This Row],[''488'']]-G$49</f>
        <v>102.74878834234359</v>
      </c>
      <c r="J35" s="6">
        <f>Table15[[#This Row],[''405-wt'']]/Table15[[#This Row],[''488-wt'']]</f>
        <v>0.1905229257939795</v>
      </c>
      <c r="K35" s="7">
        <f t="shared" si="0"/>
        <v>555162.67778452125</v>
      </c>
      <c r="Q35" s="5">
        <v>34</v>
      </c>
      <c r="R35" t="s">
        <v>74</v>
      </c>
      <c r="S35" s="31">
        <v>41745.465671296297</v>
      </c>
      <c r="T35" t="s">
        <v>78</v>
      </c>
      <c r="U35" t="s">
        <v>75</v>
      </c>
      <c r="V35" s="29">
        <v>118.90368452040502</v>
      </c>
      <c r="W35" s="29">
        <v>125.77935838152872</v>
      </c>
      <c r="X35" s="28">
        <v>555.16267778452129</v>
      </c>
      <c r="AE35" t="s">
        <v>74</v>
      </c>
      <c r="AF35" s="31">
        <v>41745.443888888891</v>
      </c>
      <c r="AG35" t="s">
        <v>89</v>
      </c>
      <c r="AH35" t="s">
        <v>76</v>
      </c>
      <c r="AI35" s="29"/>
      <c r="AJ35" s="29">
        <v>113.67476432980335</v>
      </c>
      <c r="AK35" s="28">
        <v>7359</v>
      </c>
      <c r="AL35" s="29">
        <v>111.14717722121661</v>
      </c>
      <c r="AM35" s="28">
        <v>703.00764429014919</v>
      </c>
    </row>
    <row r="36" spans="1:39" ht="15" x14ac:dyDescent="0.25">
      <c r="A36" s="8">
        <v>41745</v>
      </c>
      <c r="B36" s="5">
        <v>1</v>
      </c>
      <c r="C36" s="6" t="s">
        <v>25</v>
      </c>
      <c r="D36" s="5">
        <v>11</v>
      </c>
      <c r="E36" s="5" t="s">
        <v>73</v>
      </c>
      <c r="F36" s="7">
        <v>164.73917054569068</v>
      </c>
      <c r="G36" s="7">
        <v>195.00199858919038</v>
      </c>
      <c r="H36" s="7">
        <f>Table15[[#This Row],[''405'']]-F$49</f>
        <v>65.411485802055296</v>
      </c>
      <c r="I36" s="7">
        <f>Table15[[#This Row],[''488'']]-G$49</f>
        <v>171.97142855000524</v>
      </c>
      <c r="J36" s="6">
        <f>Table15[[#This Row],[''405-wt'']]/Table15[[#This Row],[''488-wt'']]</f>
        <v>0.38036251924856912</v>
      </c>
      <c r="K36" s="7">
        <f t="shared" si="0"/>
        <v>447033.80820752721</v>
      </c>
      <c r="Q36" s="3">
        <v>35</v>
      </c>
      <c r="R36" t="s">
        <v>74</v>
      </c>
      <c r="S36" s="31">
        <v>41745.46707175926</v>
      </c>
      <c r="T36" t="s">
        <v>79</v>
      </c>
      <c r="U36" t="s">
        <v>75</v>
      </c>
      <c r="V36" s="29">
        <v>164.73917054569068</v>
      </c>
      <c r="W36" s="29">
        <v>195.00199858919038</v>
      </c>
      <c r="X36" s="28">
        <v>447.03380820752722</v>
      </c>
      <c r="AE36" t="s">
        <v>74</v>
      </c>
      <c r="AF36" s="31">
        <v>41745.444641203707</v>
      </c>
      <c r="AG36" t="s">
        <v>90</v>
      </c>
      <c r="AH36" t="s">
        <v>75</v>
      </c>
      <c r="AI36" s="29">
        <v>108.67579165066832</v>
      </c>
      <c r="AJ36" s="29"/>
      <c r="AK36" s="28">
        <v>7407</v>
      </c>
      <c r="AL36" s="29">
        <v>233.43397342786926</v>
      </c>
      <c r="AM36" s="28"/>
    </row>
    <row r="37" spans="1:39" ht="15" x14ac:dyDescent="0.25">
      <c r="A37" s="8">
        <v>41745</v>
      </c>
      <c r="B37" s="5">
        <v>1</v>
      </c>
      <c r="C37" s="6" t="s">
        <v>25</v>
      </c>
      <c r="D37" s="5">
        <v>62</v>
      </c>
      <c r="E37" s="5" t="s">
        <v>73</v>
      </c>
      <c r="F37" s="7">
        <v>133.05262203337438</v>
      </c>
      <c r="G37" s="7">
        <v>111.14717722121661</v>
      </c>
      <c r="H37" s="7">
        <f>Table15[[#This Row],[''405'']]-F$49</f>
        <v>33.724937289738989</v>
      </c>
      <c r="I37" s="7">
        <f>Table15[[#This Row],[''488'']]-G$49</f>
        <v>88.116607182031473</v>
      </c>
      <c r="J37" s="6">
        <f>Table15[[#This Row],[''405-wt'']]/Table15[[#This Row],[''488-wt'']]</f>
        <v>0.38273077423498547</v>
      </c>
      <c r="K37" s="7">
        <f t="shared" si="0"/>
        <v>390340.3710099716</v>
      </c>
      <c r="Q37" s="3">
        <v>36</v>
      </c>
      <c r="R37" t="s">
        <v>74</v>
      </c>
      <c r="S37" s="31">
        <v>41745.468495370369</v>
      </c>
      <c r="T37" t="s">
        <v>80</v>
      </c>
      <c r="U37" t="s">
        <v>75</v>
      </c>
      <c r="V37" s="29">
        <v>133.05262203337438</v>
      </c>
      <c r="W37" s="29">
        <v>111.14717722121661</v>
      </c>
      <c r="X37" s="28">
        <v>390.34037100997159</v>
      </c>
      <c r="AE37" t="s">
        <v>74</v>
      </c>
      <c r="AF37" s="31">
        <v>41745.445034722223</v>
      </c>
      <c r="AG37" t="s">
        <v>90</v>
      </c>
      <c r="AH37" t="s">
        <v>76</v>
      </c>
      <c r="AI37" s="29"/>
      <c r="AJ37" s="29">
        <v>28.515311817741654</v>
      </c>
      <c r="AK37" s="28">
        <v>7376</v>
      </c>
      <c r="AL37" s="29">
        <v>258.29106024819163</v>
      </c>
      <c r="AM37" s="28">
        <v>2234.5442957297641</v>
      </c>
    </row>
    <row r="38" spans="1:39" ht="15" x14ac:dyDescent="0.25">
      <c r="A38" s="8">
        <v>41745</v>
      </c>
      <c r="B38" s="5">
        <v>1</v>
      </c>
      <c r="C38" s="6" t="s">
        <v>24</v>
      </c>
      <c r="D38" s="5">
        <v>2</v>
      </c>
      <c r="E38" s="5" t="s">
        <v>81</v>
      </c>
      <c r="F38" s="7">
        <v>479.362506459462</v>
      </c>
      <c r="G38" s="7">
        <v>143.94716798722442</v>
      </c>
      <c r="H38" s="7">
        <f>Table15[[#This Row],[''405'']]-F$55</f>
        <v>303.12686240228766</v>
      </c>
      <c r="I38" s="7">
        <f>Table15[[#This Row],[''488'']]-G$55</f>
        <v>110.94407162134934</v>
      </c>
      <c r="J38" s="6">
        <f>Table15[[#This Row],[''405-wt'']]/Table15[[#This Row],[''488-wt'']]</f>
        <v>2.7322493033864457</v>
      </c>
      <c r="K38" s="7">
        <f t="shared" si="0"/>
        <v>467065.46877779748</v>
      </c>
      <c r="Q38" s="5">
        <v>37</v>
      </c>
      <c r="R38" t="s">
        <v>74</v>
      </c>
      <c r="S38" s="31">
        <v>41745.470046296294</v>
      </c>
      <c r="T38" t="s">
        <v>57</v>
      </c>
      <c r="U38" t="s">
        <v>75</v>
      </c>
      <c r="V38" s="29">
        <v>479.362506459462</v>
      </c>
      <c r="W38" s="29">
        <v>143.94716798722442</v>
      </c>
      <c r="X38" s="28">
        <v>467.06546877779749</v>
      </c>
      <c r="AE38" t="s">
        <v>74</v>
      </c>
      <c r="AF38" s="31">
        <v>41745.445567129631</v>
      </c>
      <c r="AG38" t="s">
        <v>91</v>
      </c>
      <c r="AH38" t="s">
        <v>75</v>
      </c>
      <c r="AI38" s="29">
        <v>125.77935838152872</v>
      </c>
      <c r="AJ38" s="29"/>
      <c r="AK38" s="28">
        <v>7328</v>
      </c>
      <c r="AL38" s="29">
        <v>120.24807287717385</v>
      </c>
      <c r="AM38" s="28"/>
    </row>
    <row r="39" spans="1:39" ht="15" x14ac:dyDescent="0.25">
      <c r="A39" s="8">
        <v>41745</v>
      </c>
      <c r="B39" s="5">
        <v>1</v>
      </c>
      <c r="C39" s="6" t="s">
        <v>24</v>
      </c>
      <c r="D39" s="5">
        <v>48</v>
      </c>
      <c r="E39" s="5" t="s">
        <v>81</v>
      </c>
      <c r="F39" s="7">
        <v>105.6636919830118</v>
      </c>
      <c r="G39" s="7">
        <v>22.266720103519187</v>
      </c>
      <c r="H39" s="7">
        <f>Table15[[#This Row],[''405'']]-F$55</f>
        <v>-70.571952074162539</v>
      </c>
      <c r="I39" s="7">
        <f>Table15[[#This Row],[''488'']]-G$55</f>
        <v>-10.736376262355893</v>
      </c>
      <c r="J39" s="6">
        <f>Table15[[#This Row],[''405-wt'']]/Table15[[#This Row],[''488-wt'']]</f>
        <v>6.5731630812533455</v>
      </c>
      <c r="K39" s="7">
        <f t="shared" si="0"/>
        <v>22319.05404852502</v>
      </c>
      <c r="Q39" s="3">
        <v>38</v>
      </c>
      <c r="R39" t="s">
        <v>74</v>
      </c>
      <c r="S39" s="31">
        <v>41745.471435185187</v>
      </c>
      <c r="T39" t="s">
        <v>58</v>
      </c>
      <c r="U39" t="s">
        <v>75</v>
      </c>
      <c r="V39" s="29">
        <v>105.6636919830118</v>
      </c>
      <c r="W39" s="29">
        <v>22.266720103519187</v>
      </c>
      <c r="X39" s="28">
        <v>22.319054048525022</v>
      </c>
      <c r="AE39" t="s">
        <v>74</v>
      </c>
      <c r="AF39" s="31">
        <v>41745.445972222224</v>
      </c>
      <c r="AG39" t="s">
        <v>91</v>
      </c>
      <c r="AH39" t="s">
        <v>76</v>
      </c>
      <c r="AI39" s="29"/>
      <c r="AJ39" s="29">
        <v>34.911519371724424</v>
      </c>
      <c r="AK39" s="28">
        <v>7179</v>
      </c>
      <c r="AL39" s="29">
        <v>130.09416336228787</v>
      </c>
      <c r="AM39" s="28">
        <v>881.54811715481185</v>
      </c>
    </row>
    <row r="40" spans="1:39" x14ac:dyDescent="0.3">
      <c r="A40" s="8">
        <v>41745</v>
      </c>
      <c r="B40" s="5">
        <v>1</v>
      </c>
      <c r="C40" s="6" t="s">
        <v>24</v>
      </c>
      <c r="D40" s="5">
        <v>57</v>
      </c>
      <c r="E40" s="5" t="s">
        <v>81</v>
      </c>
      <c r="F40" s="7">
        <v>140.74646633398433</v>
      </c>
      <c r="G40" s="7">
        <v>28.196507097797728</v>
      </c>
      <c r="H40" s="7">
        <f>Table15[[#This Row],[''405'']]-F$55</f>
        <v>-35.489177723190011</v>
      </c>
      <c r="I40" s="7">
        <f>Table15[[#This Row],[''488'']]-G$55</f>
        <v>-4.806589268077353</v>
      </c>
      <c r="J40" s="6">
        <f>Table15[[#This Row],[''405-wt'']]/Table15[[#This Row],[''488-wt'']]</f>
        <v>7.3834429662815282</v>
      </c>
      <c r="K40" s="7">
        <f t="shared" si="0"/>
        <v>293907.01057460974</v>
      </c>
      <c r="Q40" s="3">
        <v>39</v>
      </c>
      <c r="R40" t="s">
        <v>74</v>
      </c>
      <c r="S40" s="31">
        <v>41745.474374999998</v>
      </c>
      <c r="T40" t="s">
        <v>82</v>
      </c>
      <c r="U40" t="s">
        <v>75</v>
      </c>
      <c r="V40" s="29">
        <v>140.74646633398433</v>
      </c>
      <c r="W40" s="29">
        <v>28.196507097797728</v>
      </c>
      <c r="X40" s="28">
        <v>293.90701057460973</v>
      </c>
      <c r="AE40" t="s">
        <v>74</v>
      </c>
      <c r="AF40" s="31">
        <v>41745.446666666663</v>
      </c>
      <c r="AG40" t="s">
        <v>92</v>
      </c>
      <c r="AH40" t="s">
        <v>75</v>
      </c>
      <c r="AI40" s="29">
        <v>215.76667794536667</v>
      </c>
      <c r="AJ40" s="29"/>
      <c r="AK40" s="28">
        <v>7513</v>
      </c>
      <c r="AL40" s="29">
        <v>199.4365200057955</v>
      </c>
      <c r="AM40" s="28"/>
    </row>
    <row r="41" spans="1:39" x14ac:dyDescent="0.3">
      <c r="A41" s="8">
        <v>41745</v>
      </c>
      <c r="B41" s="5">
        <v>1</v>
      </c>
      <c r="C41" s="6" t="s">
        <v>25</v>
      </c>
      <c r="D41" s="5">
        <v>10</v>
      </c>
      <c r="E41" s="5" t="s">
        <v>81</v>
      </c>
      <c r="F41" s="7">
        <v>279.44031519964028</v>
      </c>
      <c r="G41" s="7">
        <v>71.691678741479564</v>
      </c>
      <c r="H41" s="7">
        <f>Table15[[#This Row],[''405'']]-F$55</f>
        <v>103.20467114246594</v>
      </c>
      <c r="I41" s="7">
        <f>Table15[[#This Row],[''488'']]-G$55</f>
        <v>38.688582375604483</v>
      </c>
      <c r="J41" s="6">
        <f>Table15[[#This Row],[''405-wt'']]/Table15[[#This Row],[''488-wt'']]</f>
        <v>2.6675743799685665</v>
      </c>
      <c r="K41" s="7">
        <f t="shared" si="0"/>
        <v>584004.4432102195</v>
      </c>
      <c r="Q41" s="5">
        <v>40</v>
      </c>
      <c r="R41" t="s">
        <v>74</v>
      </c>
      <c r="S41" s="31">
        <v>41745.476111111115</v>
      </c>
      <c r="T41" t="s">
        <v>83</v>
      </c>
      <c r="U41" t="s">
        <v>75</v>
      </c>
      <c r="V41" s="29">
        <v>279.44031519964028</v>
      </c>
      <c r="W41" s="29">
        <v>71.691678741479564</v>
      </c>
      <c r="X41" s="28">
        <v>584.00444321021951</v>
      </c>
      <c r="AE41" t="s">
        <v>74</v>
      </c>
      <c r="AF41" s="31">
        <v>41745.447071759256</v>
      </c>
      <c r="AG41" t="s">
        <v>92</v>
      </c>
      <c r="AH41" t="s">
        <v>76</v>
      </c>
      <c r="AI41" s="29"/>
      <c r="AJ41" s="29">
        <v>74.151029913986022</v>
      </c>
      <c r="AK41" s="28">
        <v>7256</v>
      </c>
      <c r="AL41" s="29">
        <v>213.35437974658609</v>
      </c>
      <c r="AM41" s="28">
        <v>677.10144927536237</v>
      </c>
    </row>
    <row r="42" spans="1:39" x14ac:dyDescent="0.3">
      <c r="A42" s="8">
        <v>41745</v>
      </c>
      <c r="B42" s="5">
        <v>1</v>
      </c>
      <c r="C42" s="6" t="s">
        <v>25</v>
      </c>
      <c r="D42" s="5">
        <v>11</v>
      </c>
      <c r="E42" s="5" t="s">
        <v>81</v>
      </c>
      <c r="F42" s="7">
        <v>395.96449889187926</v>
      </c>
      <c r="G42" s="7">
        <v>106.25935796275901</v>
      </c>
      <c r="H42" s="7">
        <f>Table15[[#This Row],[''405'']]-F$55</f>
        <v>219.72885483470492</v>
      </c>
      <c r="I42" s="7">
        <f>Table15[[#This Row],[''488'']]-G$55</f>
        <v>73.256261596883931</v>
      </c>
      <c r="J42" s="6">
        <f>Table15[[#This Row],[''405-wt'']]/Table15[[#This Row],[''488-wt'']]</f>
        <v>2.9994549277416502</v>
      </c>
      <c r="K42" s="7">
        <f t="shared" si="0"/>
        <v>300210.08703605784</v>
      </c>
      <c r="Q42" s="3">
        <v>41</v>
      </c>
      <c r="R42" t="s">
        <v>74</v>
      </c>
      <c r="S42" s="31">
        <v>41745.477395833332</v>
      </c>
      <c r="T42" t="s">
        <v>84</v>
      </c>
      <c r="U42" t="s">
        <v>75</v>
      </c>
      <c r="V42" s="29">
        <v>395.96449889187926</v>
      </c>
      <c r="W42" s="29">
        <v>106.25935796275901</v>
      </c>
      <c r="X42" s="28">
        <v>300.21008703605781</v>
      </c>
      <c r="AE42" t="s">
        <v>74</v>
      </c>
      <c r="AF42" s="31">
        <v>41745.447962962964</v>
      </c>
      <c r="AG42" t="s">
        <v>93</v>
      </c>
      <c r="AH42" t="s">
        <v>75</v>
      </c>
      <c r="AI42" s="29">
        <v>195.00199858919038</v>
      </c>
      <c r="AJ42" s="29"/>
      <c r="AK42" s="28">
        <v>8179</v>
      </c>
      <c r="AL42" s="29">
        <v>79.325727276074147</v>
      </c>
      <c r="AM42" s="28"/>
    </row>
    <row r="43" spans="1:39" x14ac:dyDescent="0.3">
      <c r="A43" s="8">
        <v>41745</v>
      </c>
      <c r="B43" s="5">
        <v>1</v>
      </c>
      <c r="C43" s="6" t="s">
        <v>25</v>
      </c>
      <c r="D43" s="5">
        <v>62</v>
      </c>
      <c r="E43" s="5" t="s">
        <v>81</v>
      </c>
      <c r="F43" s="7">
        <v>338.29600955336775</v>
      </c>
      <c r="H43" s="7">
        <f>Table15[[#This Row],[''405'']]-F$55</f>
        <v>162.06036549619341</v>
      </c>
      <c r="K43" s="7">
        <f t="shared" si="0"/>
        <v>41.484595386912986</v>
      </c>
      <c r="Q43" s="3">
        <v>42</v>
      </c>
      <c r="R43" t="s">
        <v>74</v>
      </c>
      <c r="S43" s="31">
        <v>41745.479108796295</v>
      </c>
      <c r="T43" t="s">
        <v>85</v>
      </c>
      <c r="U43" t="s">
        <v>75</v>
      </c>
      <c r="V43" s="29">
        <v>338.29600955336775</v>
      </c>
      <c r="W43" s="41">
        <v>29.1637757405312</v>
      </c>
      <c r="X43" s="42">
        <v>4.1484595386912987E-2</v>
      </c>
      <c r="AE43" t="s">
        <v>74</v>
      </c>
      <c r="AF43" s="31">
        <v>41745.448391203703</v>
      </c>
      <c r="AG43" t="s">
        <v>93</v>
      </c>
      <c r="AH43" t="s">
        <v>76</v>
      </c>
      <c r="AI43" s="29"/>
      <c r="AJ43" s="29">
        <v>75.83729124769485</v>
      </c>
      <c r="AK43" s="28">
        <v>7395</v>
      </c>
      <c r="AL43" s="29">
        <v>90.783686105960342</v>
      </c>
      <c r="AM43" s="28">
        <v>674.32384741249314</v>
      </c>
    </row>
    <row r="44" spans="1:39" x14ac:dyDescent="0.3">
      <c r="A44" s="8">
        <v>41745</v>
      </c>
      <c r="B44" s="5">
        <v>1</v>
      </c>
      <c r="C44" s="6" t="s">
        <v>26</v>
      </c>
      <c r="D44" s="5">
        <v>30</v>
      </c>
      <c r="E44" s="5" t="s">
        <v>73</v>
      </c>
      <c r="F44" s="7">
        <v>86.791373746832079</v>
      </c>
      <c r="G44" s="7">
        <v>45.725266989693111</v>
      </c>
      <c r="H44" s="7">
        <f>Table15[[#This Row],[''405'']]-F$49</f>
        <v>-12.536310996803309</v>
      </c>
      <c r="I44" s="7">
        <f>Table15[[#This Row],[''488'']]-G$49</f>
        <v>22.694696950507975</v>
      </c>
      <c r="J44" s="6">
        <f>Table15[[#This Row],[''405-wt'']]/Table15[[#This Row],[''488-wt'']]</f>
        <v>-0.55238944252669164</v>
      </c>
      <c r="K44" s="7">
        <f t="shared" si="0"/>
        <v>895589.17536756874</v>
      </c>
      <c r="Q44" s="5">
        <v>43</v>
      </c>
      <c r="R44" t="s">
        <v>74</v>
      </c>
      <c r="S44" s="31">
        <v>41745.481944444444</v>
      </c>
      <c r="T44" t="s">
        <v>59</v>
      </c>
      <c r="U44" t="s">
        <v>75</v>
      </c>
      <c r="V44" s="29">
        <v>86.791373746832079</v>
      </c>
      <c r="W44" s="29">
        <v>45.725266989693111</v>
      </c>
      <c r="X44" s="28">
        <v>895.58917536756871</v>
      </c>
      <c r="AE44" t="s">
        <v>74</v>
      </c>
      <c r="AF44" s="31">
        <v>41745.449166666665</v>
      </c>
      <c r="AG44" t="s">
        <v>94</v>
      </c>
      <c r="AH44" t="s">
        <v>75</v>
      </c>
      <c r="AI44" s="29">
        <v>642.12146445916869</v>
      </c>
      <c r="AJ44" s="29"/>
      <c r="AK44" s="28">
        <v>8681</v>
      </c>
      <c r="AL44" s="29">
        <v>114.9600317312286</v>
      </c>
      <c r="AM44" s="28"/>
    </row>
    <row r="45" spans="1:39" x14ac:dyDescent="0.3">
      <c r="A45" s="8">
        <v>41745</v>
      </c>
      <c r="B45" s="5">
        <v>1</v>
      </c>
      <c r="C45" s="6" t="s">
        <v>26</v>
      </c>
      <c r="D45" s="5">
        <v>33</v>
      </c>
      <c r="E45" s="5" t="s">
        <v>73</v>
      </c>
      <c r="F45" s="7">
        <v>133.05262203337438</v>
      </c>
      <c r="G45" s="7">
        <v>112.40386637720557</v>
      </c>
      <c r="H45" s="7">
        <f>Table15[[#This Row],[''405'']]-F$49</f>
        <v>33.724937289738989</v>
      </c>
      <c r="I45" s="7">
        <f>Table15[[#This Row],[''488'']]-G$49</f>
        <v>89.373296338020438</v>
      </c>
      <c r="J45" s="6">
        <f>Table15[[#This Row],[''405-wt'']]/Table15[[#This Row],[''488-wt'']]</f>
        <v>0.37734914870082964</v>
      </c>
      <c r="K45" s="7">
        <f t="shared" si="0"/>
        <v>553689.42006475886</v>
      </c>
      <c r="Q45" s="3">
        <v>44</v>
      </c>
      <c r="R45" t="s">
        <v>74</v>
      </c>
      <c r="S45" s="31">
        <v>41745.483148148145</v>
      </c>
      <c r="T45" t="s">
        <v>86</v>
      </c>
      <c r="U45" t="s">
        <v>75</v>
      </c>
      <c r="V45" s="29">
        <v>133.05262203337438</v>
      </c>
      <c r="W45" s="29">
        <v>112.40386637720557</v>
      </c>
      <c r="X45" s="28">
        <v>553.68942006475891</v>
      </c>
      <c r="AE45" t="s">
        <v>74</v>
      </c>
      <c r="AF45" s="31">
        <v>41745.449641203704</v>
      </c>
      <c r="AG45" t="s">
        <v>94</v>
      </c>
      <c r="AH45" t="s">
        <v>76</v>
      </c>
      <c r="AI45" s="29"/>
      <c r="AJ45" s="29">
        <v>244.17169190061688</v>
      </c>
      <c r="AK45" s="28">
        <v>7664</v>
      </c>
      <c r="AL45" s="29">
        <v>133.05262203337438</v>
      </c>
      <c r="AM45" s="28">
        <v>363.88980277397798</v>
      </c>
    </row>
    <row r="46" spans="1:39" x14ac:dyDescent="0.3">
      <c r="A46" s="8">
        <v>41745</v>
      </c>
      <c r="B46" s="5">
        <v>1</v>
      </c>
      <c r="C46" s="6" t="s">
        <v>26</v>
      </c>
      <c r="D46" s="5">
        <v>79</v>
      </c>
      <c r="E46" s="5" t="s">
        <v>73</v>
      </c>
      <c r="F46" s="7">
        <v>112.40386637720557</v>
      </c>
      <c r="G46" s="7">
        <v>147.22065648435404</v>
      </c>
      <c r="H46" s="7">
        <f>Table15[[#This Row],[''405'']]-F$49</f>
        <v>13.076181633570187</v>
      </c>
      <c r="I46" s="7">
        <f>Table15[[#This Row],[''488'']]-G$49</f>
        <v>124.1900864451689</v>
      </c>
      <c r="J46" s="6">
        <f>Table15[[#This Row],[''405-wt'']]/Table15[[#This Row],[''488-wt'']]</f>
        <v>0.10529167027630217</v>
      </c>
      <c r="K46" s="7">
        <f t="shared" si="0"/>
        <v>375555.9127685795</v>
      </c>
      <c r="Q46" s="3">
        <v>45</v>
      </c>
      <c r="R46" t="s">
        <v>74</v>
      </c>
      <c r="S46" s="31">
        <v>41745.484432870369</v>
      </c>
      <c r="T46" t="s">
        <v>87</v>
      </c>
      <c r="U46" t="s">
        <v>75</v>
      </c>
      <c r="V46" s="29">
        <v>112.40386637720557</v>
      </c>
      <c r="W46" s="29">
        <v>147.22065648435404</v>
      </c>
      <c r="X46" s="28">
        <v>375.5559127685795</v>
      </c>
      <c r="AE46" t="s">
        <v>74</v>
      </c>
      <c r="AF46" s="31">
        <v>41745.450729166667</v>
      </c>
      <c r="AG46" t="s">
        <v>95</v>
      </c>
      <c r="AH46" t="s">
        <v>75</v>
      </c>
      <c r="AI46" s="29">
        <v>180.24340163707052</v>
      </c>
      <c r="AJ46" s="29"/>
      <c r="AK46" s="28">
        <v>7922</v>
      </c>
      <c r="AL46" s="29">
        <v>77.561899685804804</v>
      </c>
      <c r="AM46" s="28"/>
    </row>
    <row r="47" spans="1:39" x14ac:dyDescent="0.3">
      <c r="A47" s="8">
        <v>41745</v>
      </c>
      <c r="B47" s="5">
        <v>1</v>
      </c>
      <c r="C47" s="6" t="s">
        <v>26</v>
      </c>
      <c r="D47" s="5">
        <v>87</v>
      </c>
      <c r="E47" s="5" t="s">
        <v>73</v>
      </c>
      <c r="F47" s="7">
        <v>330.77391229919959</v>
      </c>
      <c r="G47" s="7">
        <v>448.09199709461552</v>
      </c>
      <c r="H47" s="7">
        <f>Table15[[#This Row],[''405'']]-F$49</f>
        <v>231.44622755556421</v>
      </c>
      <c r="I47" s="7">
        <f>Table15[[#This Row],[''488'']]-G$49</f>
        <v>425.06142705543039</v>
      </c>
      <c r="J47" s="6">
        <f>Table15[[#This Row],[''405-wt'']]/Table15[[#This Row],[''488-wt'']]</f>
        <v>0.54450065996080688</v>
      </c>
      <c r="K47" s="7">
        <f t="shared" si="0"/>
        <v>77320.226343397633</v>
      </c>
      <c r="Q47" s="5">
        <v>46</v>
      </c>
      <c r="R47" t="s">
        <v>74</v>
      </c>
      <c r="S47" s="31">
        <v>41745.485972222225</v>
      </c>
      <c r="T47" t="s">
        <v>88</v>
      </c>
      <c r="U47" t="s">
        <v>75</v>
      </c>
      <c r="V47" s="29">
        <v>330.77391229919959</v>
      </c>
      <c r="W47" s="29">
        <v>448.09199709461552</v>
      </c>
      <c r="X47" s="28">
        <v>77.320226343397636</v>
      </c>
      <c r="AE47" t="s">
        <v>74</v>
      </c>
      <c r="AF47" s="31">
        <v>41745.451145833336</v>
      </c>
      <c r="AG47" t="s">
        <v>95</v>
      </c>
      <c r="AH47" t="s">
        <v>76</v>
      </c>
      <c r="AI47" s="29"/>
      <c r="AJ47" s="29">
        <v>61.94299320849332</v>
      </c>
      <c r="AK47" s="28">
        <v>7412</v>
      </c>
      <c r="AL47" s="29">
        <v>86.791373746832079</v>
      </c>
      <c r="AM47" s="28">
        <v>637.66489764973471</v>
      </c>
    </row>
    <row r="48" spans="1:39" x14ac:dyDescent="0.3">
      <c r="A48" s="8">
        <v>41745</v>
      </c>
      <c r="B48" s="5">
        <v>1</v>
      </c>
      <c r="C48" s="6" t="s">
        <v>26</v>
      </c>
      <c r="D48" s="5">
        <v>90</v>
      </c>
      <c r="E48" s="5" t="s">
        <v>73</v>
      </c>
      <c r="F48" s="7">
        <v>107.46078283213176</v>
      </c>
      <c r="G48" s="7">
        <v>120.24807287717385</v>
      </c>
      <c r="H48" s="7">
        <f>Table15[[#This Row],[''405'']]-F$49</f>
        <v>8.133098088496368</v>
      </c>
      <c r="I48" s="7">
        <f>Table15[[#This Row],[''488'']]-G$49</f>
        <v>97.217502837988718</v>
      </c>
      <c r="J48" s="6">
        <f>Table15[[#This Row],[''405-wt'']]/Table15[[#This Row],[''488-wt'']]</f>
        <v>8.3658784180560927E-2</v>
      </c>
      <c r="K48" s="7">
        <f t="shared" si="0"/>
        <v>363928.97933755582</v>
      </c>
      <c r="Q48" s="3">
        <v>47</v>
      </c>
      <c r="R48" t="s">
        <v>74</v>
      </c>
      <c r="S48" s="31">
        <v>41745.488807870373</v>
      </c>
      <c r="T48" t="s">
        <v>89</v>
      </c>
      <c r="U48" t="s">
        <v>75</v>
      </c>
      <c r="V48" s="29">
        <v>107.46078283213176</v>
      </c>
      <c r="W48" s="29">
        <v>120.24807287717385</v>
      </c>
      <c r="X48" s="28">
        <v>363.9289793375558</v>
      </c>
      <c r="AE48" t="s">
        <v>74</v>
      </c>
      <c r="AF48" s="31">
        <v>41745.451956018522</v>
      </c>
      <c r="AG48" t="s">
        <v>96</v>
      </c>
      <c r="AH48" t="s">
        <v>75</v>
      </c>
      <c r="AI48" s="29">
        <v>137.61693309076787</v>
      </c>
      <c r="AJ48" s="29"/>
      <c r="AK48" s="28">
        <v>7466</v>
      </c>
      <c r="AL48" s="29">
        <v>162.89736620333252</v>
      </c>
      <c r="AM48" s="28"/>
    </row>
    <row r="49" spans="1:39" x14ac:dyDescent="0.3">
      <c r="A49" s="8">
        <v>41745</v>
      </c>
      <c r="B49" s="5">
        <v>1</v>
      </c>
      <c r="C49" s="35" t="s">
        <v>23</v>
      </c>
      <c r="D49" s="34"/>
      <c r="E49" s="34" t="s">
        <v>73</v>
      </c>
      <c r="F49" s="36">
        <v>99.327684743635388</v>
      </c>
      <c r="G49" s="36">
        <v>23.030570039185136</v>
      </c>
      <c r="K49" s="7">
        <f t="shared" si="0"/>
        <v>2025490.5732974219</v>
      </c>
      <c r="Q49" s="3">
        <v>48</v>
      </c>
      <c r="R49" t="s">
        <v>74</v>
      </c>
      <c r="S49" s="31">
        <v>41745.490451388891</v>
      </c>
      <c r="T49" t="s">
        <v>90</v>
      </c>
      <c r="U49" t="s">
        <v>75</v>
      </c>
      <c r="V49" s="29">
        <v>99.327684743635388</v>
      </c>
      <c r="W49" s="29">
        <v>23.030570039185136</v>
      </c>
      <c r="X49" s="28">
        <v>2025.4905732974219</v>
      </c>
      <c r="AE49" t="s">
        <v>74</v>
      </c>
      <c r="AF49" s="31">
        <v>41745.452361111114</v>
      </c>
      <c r="AG49" t="s">
        <v>96</v>
      </c>
      <c r="AH49" t="s">
        <v>76</v>
      </c>
      <c r="AI49" s="29"/>
      <c r="AJ49" s="29">
        <v>30.850187825738136</v>
      </c>
      <c r="AK49" s="28">
        <v>7498</v>
      </c>
      <c r="AL49" s="29">
        <v>166.60179930844677</v>
      </c>
      <c r="AM49" s="28">
        <v>1735.9564464241525</v>
      </c>
    </row>
    <row r="50" spans="1:39" x14ac:dyDescent="0.3">
      <c r="A50" s="8">
        <v>41745</v>
      </c>
      <c r="B50" s="5">
        <v>1</v>
      </c>
      <c r="C50" s="6" t="s">
        <v>26</v>
      </c>
      <c r="D50" s="5">
        <v>30</v>
      </c>
      <c r="E50" s="5" t="s">
        <v>81</v>
      </c>
      <c r="F50" s="7">
        <v>178.22825806971542</v>
      </c>
      <c r="G50" s="7">
        <v>37.770126337159297</v>
      </c>
      <c r="H50" s="7">
        <f>Table15[[#This Row],[''405'']]-F$55</f>
        <v>1.9926140125410825</v>
      </c>
      <c r="I50" s="7">
        <f>Table15[[#This Row],[''488'']]-G$55</f>
        <v>4.7670299712842166</v>
      </c>
      <c r="J50" s="6">
        <f>Table15[[#This Row],[''405-wt'']]/Table15[[#This Row],[''488-wt'']]</f>
        <v>0.41799905277379262</v>
      </c>
      <c r="K50" s="7">
        <f t="shared" si="0"/>
        <v>516008.55099884508</v>
      </c>
      <c r="Q50" s="5">
        <v>49</v>
      </c>
      <c r="R50" t="s">
        <v>74</v>
      </c>
      <c r="S50" s="31">
        <v>41745.491412037038</v>
      </c>
      <c r="T50" t="s">
        <v>91</v>
      </c>
      <c r="U50" t="s">
        <v>75</v>
      </c>
      <c r="V50" s="29">
        <v>178.22825806971542</v>
      </c>
      <c r="W50" s="29">
        <v>37.770126337159297</v>
      </c>
      <c r="X50" s="28">
        <v>516.00855099884507</v>
      </c>
      <c r="AE50" t="s">
        <v>74</v>
      </c>
      <c r="AF50" s="31">
        <v>41745.452939814815</v>
      </c>
      <c r="AG50" t="s">
        <v>60</v>
      </c>
      <c r="AH50" t="s">
        <v>75</v>
      </c>
      <c r="AI50" s="29">
        <v>90.783686105960342</v>
      </c>
      <c r="AJ50" s="29"/>
      <c r="AK50" s="28">
        <v>7427</v>
      </c>
      <c r="AL50" s="29">
        <v>190.66607987681297</v>
      </c>
      <c r="AM50" s="28"/>
    </row>
    <row r="51" spans="1:39" x14ac:dyDescent="0.3">
      <c r="A51" s="8">
        <v>41745</v>
      </c>
      <c r="B51" s="5">
        <v>1</v>
      </c>
      <c r="C51" s="6" t="s">
        <v>26</v>
      </c>
      <c r="D51" s="5">
        <v>33</v>
      </c>
      <c r="E51" s="5" t="s">
        <v>81</v>
      </c>
      <c r="F51" s="7">
        <v>276.31613784546397</v>
      </c>
      <c r="G51" s="7">
        <v>71.691678741479564</v>
      </c>
      <c r="H51" s="7">
        <f>Table15[[#This Row],[''405'']]-F$55</f>
        <v>100.08049378828963</v>
      </c>
      <c r="I51" s="7">
        <f>Table15[[#This Row],[''488'']]-G$55</f>
        <v>38.688582375604483</v>
      </c>
      <c r="J51" s="6">
        <f>Table15[[#This Row],[''405-wt'']]/Table15[[#This Row],[''488-wt'']]</f>
        <v>2.5868224587985034</v>
      </c>
      <c r="K51" s="7">
        <f t="shared" si="0"/>
        <v>368223.08916918875</v>
      </c>
      <c r="Q51" s="3">
        <v>50</v>
      </c>
      <c r="R51" t="s">
        <v>74</v>
      </c>
      <c r="S51" s="31">
        <v>41745.492766203701</v>
      </c>
      <c r="T51" t="s">
        <v>92</v>
      </c>
      <c r="U51" t="s">
        <v>75</v>
      </c>
      <c r="V51" s="29">
        <v>276.31613784546397</v>
      </c>
      <c r="W51" s="29">
        <v>71.691678741479564</v>
      </c>
      <c r="X51" s="28">
        <v>368.22308916918877</v>
      </c>
      <c r="AE51" t="s">
        <v>74</v>
      </c>
      <c r="AF51" s="31">
        <v>41745.453460648147</v>
      </c>
      <c r="AG51" t="s">
        <v>60</v>
      </c>
      <c r="AH51" t="s">
        <v>76</v>
      </c>
      <c r="AI51" s="29"/>
      <c r="AJ51" s="29">
        <v>41.792057231752999</v>
      </c>
      <c r="AK51" s="28">
        <v>7212</v>
      </c>
      <c r="AL51" s="29">
        <v>210.96905134061717</v>
      </c>
      <c r="AM51" s="28">
        <v>2559.8879005726817</v>
      </c>
    </row>
    <row r="52" spans="1:39" x14ac:dyDescent="0.3">
      <c r="A52" s="8">
        <v>41745</v>
      </c>
      <c r="B52" s="5">
        <v>1</v>
      </c>
      <c r="C52" s="6" t="s">
        <v>26</v>
      </c>
      <c r="D52" s="5">
        <v>79</v>
      </c>
      <c r="E52" s="5" t="s">
        <v>81</v>
      </c>
      <c r="F52" s="7">
        <v>236.07330220238558</v>
      </c>
      <c r="G52" s="7">
        <v>70.09759614937343</v>
      </c>
      <c r="H52" s="7">
        <f>Table15[[#This Row],[''405'']]-F$55</f>
        <v>59.837658145211236</v>
      </c>
      <c r="I52" s="7">
        <f>Table15[[#This Row],[''488'']]-G$55</f>
        <v>37.09449978349835</v>
      </c>
      <c r="J52" s="6">
        <f>Table15[[#This Row],[''405-wt'']]/Table15[[#This Row],[''488-wt'']]</f>
        <v>1.6131140329281453</v>
      </c>
      <c r="K52" s="7">
        <f t="shared" si="0"/>
        <v>189790.05564790053</v>
      </c>
      <c r="Q52" s="3">
        <v>51</v>
      </c>
      <c r="R52" t="s">
        <v>74</v>
      </c>
      <c r="S52" s="31">
        <v>41745.494317129633</v>
      </c>
      <c r="T52" t="s">
        <v>93</v>
      </c>
      <c r="U52" t="s">
        <v>75</v>
      </c>
      <c r="V52" s="29">
        <v>236.07330220238558</v>
      </c>
      <c r="W52" s="29">
        <v>70.09759614937343</v>
      </c>
      <c r="X52" s="28">
        <v>189.79005564790054</v>
      </c>
      <c r="AE52" t="s">
        <v>74</v>
      </c>
      <c r="AF52" s="31">
        <v>41745.453993055555</v>
      </c>
      <c r="AG52" t="s">
        <v>61</v>
      </c>
      <c r="AH52" t="s">
        <v>75</v>
      </c>
      <c r="AI52" s="29">
        <v>88.765087905873742</v>
      </c>
      <c r="AJ52" s="29"/>
      <c r="AK52" s="28">
        <v>7149</v>
      </c>
      <c r="AL52" s="29">
        <v>176.23564405717434</v>
      </c>
      <c r="AM52" s="28"/>
    </row>
    <row r="53" spans="1:39" x14ac:dyDescent="0.3">
      <c r="A53" s="8">
        <v>41745</v>
      </c>
      <c r="B53" s="5">
        <v>1</v>
      </c>
      <c r="C53" s="6" t="s">
        <v>26</v>
      </c>
      <c r="D53" s="5">
        <v>87</v>
      </c>
      <c r="E53" s="5" t="s">
        <v>81</v>
      </c>
      <c r="F53" s="7">
        <v>548.60253806343565</v>
      </c>
      <c r="G53" s="7">
        <v>172.31699997976051</v>
      </c>
      <c r="H53" s="7">
        <f>Table15[[#This Row],[''405'']]-F$55</f>
        <v>372.3668940062613</v>
      </c>
      <c r="I53" s="7">
        <f>Table15[[#This Row],[''488'']]-G$55</f>
        <v>139.31390361388543</v>
      </c>
      <c r="J53" s="6">
        <f>Table15[[#This Row],[''405-wt'']]/Table15[[#This Row],[''488-wt'']]</f>
        <v>2.6728623945409815</v>
      </c>
      <c r="K53" s="7">
        <f t="shared" si="0"/>
        <v>96434.19533191029</v>
      </c>
      <c r="Q53" s="5">
        <v>52</v>
      </c>
      <c r="R53" t="s">
        <v>74</v>
      </c>
      <c r="S53" s="31">
        <v>41745.496562499997</v>
      </c>
      <c r="T53" t="s">
        <v>94</v>
      </c>
      <c r="U53" t="s">
        <v>75</v>
      </c>
      <c r="V53" s="29">
        <v>548.60253806343565</v>
      </c>
      <c r="W53" s="29">
        <v>172.31699997976051</v>
      </c>
      <c r="X53" s="28">
        <v>96.434195331910288</v>
      </c>
      <c r="AE53" t="s">
        <v>74</v>
      </c>
      <c r="AF53" s="31">
        <v>41745.454398148147</v>
      </c>
      <c r="AG53" t="s">
        <v>61</v>
      </c>
      <c r="AH53" t="s">
        <v>76</v>
      </c>
      <c r="AI53" s="29"/>
      <c r="AJ53" s="29">
        <v>41.324816852731082</v>
      </c>
      <c r="AK53" s="28">
        <v>7196</v>
      </c>
      <c r="AL53" s="29">
        <v>188.53440947508463</v>
      </c>
      <c r="AM53" s="28">
        <v>3398.1362467866325</v>
      </c>
    </row>
    <row r="54" spans="1:39" x14ac:dyDescent="0.3">
      <c r="A54" s="8">
        <v>41745</v>
      </c>
      <c r="B54" s="5">
        <v>1</v>
      </c>
      <c r="C54" s="6" t="s">
        <v>26</v>
      </c>
      <c r="D54" s="5">
        <v>90</v>
      </c>
      <c r="E54" s="5" t="s">
        <v>81</v>
      </c>
      <c r="F54" s="7">
        <v>215.76667794536667</v>
      </c>
      <c r="G54" s="7">
        <v>57.254878843583789</v>
      </c>
      <c r="H54" s="7">
        <f>Table15[[#This Row],[''405'']]-F$55</f>
        <v>39.531033888192326</v>
      </c>
      <c r="I54" s="7">
        <f>Table15[[#This Row],[''488'']]-G$55</f>
        <v>24.251782477708709</v>
      </c>
      <c r="J54" s="6">
        <f>Table15[[#This Row],[''405-wt'']]/Table15[[#This Row],[''488-wt'']]</f>
        <v>1.6300259135396629</v>
      </c>
      <c r="K54" s="7">
        <f t="shared" si="0"/>
        <v>333592.72022741346</v>
      </c>
      <c r="Q54" s="3">
        <v>53</v>
      </c>
      <c r="R54" t="s">
        <v>74</v>
      </c>
      <c r="S54" s="31">
        <v>41745.499490740738</v>
      </c>
      <c r="T54" t="s">
        <v>95</v>
      </c>
      <c r="U54" t="s">
        <v>75</v>
      </c>
      <c r="V54" s="29">
        <v>215.76667794536667</v>
      </c>
      <c r="W54" s="29">
        <v>57.254878843583789</v>
      </c>
      <c r="X54" s="28">
        <v>333.59272022741345</v>
      </c>
      <c r="AE54" t="s">
        <v>74</v>
      </c>
      <c r="AF54" s="31">
        <v>41745.454895833333</v>
      </c>
      <c r="AG54" t="s">
        <v>62</v>
      </c>
      <c r="AH54" t="s">
        <v>75</v>
      </c>
      <c r="AI54" s="29">
        <v>91.810134790689418</v>
      </c>
      <c r="AJ54" s="29"/>
      <c r="AK54" s="28">
        <v>7505</v>
      </c>
      <c r="AL54" s="29">
        <v>195.00199858919038</v>
      </c>
      <c r="AM54" s="28"/>
    </row>
    <row r="55" spans="1:39" x14ac:dyDescent="0.3">
      <c r="A55" s="8">
        <v>41745</v>
      </c>
      <c r="B55" s="5">
        <v>1</v>
      </c>
      <c r="C55" s="35" t="s">
        <v>23</v>
      </c>
      <c r="D55" s="34"/>
      <c r="E55" s="34" t="s">
        <v>81</v>
      </c>
      <c r="F55" s="36">
        <v>176.23564405717434</v>
      </c>
      <c r="G55" s="36">
        <v>33.003096365875081</v>
      </c>
      <c r="K55" s="7">
        <f t="shared" si="0"/>
        <v>1399121.054734319</v>
      </c>
      <c r="Q55" s="3">
        <v>54</v>
      </c>
      <c r="R55" t="s">
        <v>74</v>
      </c>
      <c r="S55" s="31">
        <v>41745.501111111109</v>
      </c>
      <c r="T55" t="s">
        <v>96</v>
      </c>
      <c r="U55" t="s">
        <v>75</v>
      </c>
      <c r="V55" s="29">
        <v>176.23564405717434</v>
      </c>
      <c r="W55" s="29">
        <v>33.003096365875081</v>
      </c>
      <c r="X55" s="28">
        <v>1399.1210547343189</v>
      </c>
      <c r="AE55" t="s">
        <v>74</v>
      </c>
      <c r="AF55" s="31">
        <v>41745.455300925925</v>
      </c>
      <c r="AG55" t="s">
        <v>62</v>
      </c>
      <c r="AH55" t="s">
        <v>76</v>
      </c>
      <c r="AI55" s="29"/>
      <c r="AJ55" s="29">
        <v>36.930298034172736</v>
      </c>
      <c r="AK55" s="28">
        <v>7373</v>
      </c>
      <c r="AL55" s="29">
        <v>218.20625087179405</v>
      </c>
      <c r="AM55" s="28">
        <v>1844.8593215882197</v>
      </c>
    </row>
    <row r="56" spans="1:39" x14ac:dyDescent="0.3">
      <c r="A56" s="8">
        <v>41745</v>
      </c>
      <c r="B56" s="5">
        <v>1</v>
      </c>
      <c r="C56" s="6" t="s">
        <v>97</v>
      </c>
      <c r="D56" s="5">
        <v>5</v>
      </c>
      <c r="E56" s="5" t="s">
        <v>73</v>
      </c>
      <c r="F56" s="7">
        <v>89.768713244731416</v>
      </c>
      <c r="G56" s="7">
        <v>39.065813732456192</v>
      </c>
      <c r="H56" s="7">
        <f>Table15[[#This Row],[''405'']]-F$49</f>
        <v>-9.558971498903972</v>
      </c>
      <c r="I56" s="7">
        <f>Table15[[#This Row],[''488'']]-G$49</f>
        <v>16.035243693271056</v>
      </c>
      <c r="J56" s="6">
        <f>Table15[[#This Row],[''405-wt'']]/Table15[[#This Row],[''488-wt'']]</f>
        <v>-0.59612262100608093</v>
      </c>
      <c r="K56" s="7">
        <f t="shared" si="0"/>
        <v>2206252.6227444396</v>
      </c>
      <c r="Q56" s="5">
        <v>55</v>
      </c>
      <c r="R56" t="s">
        <v>74</v>
      </c>
      <c r="S56" s="31">
        <v>41745.50209490741</v>
      </c>
      <c r="T56" t="s">
        <v>60</v>
      </c>
      <c r="U56" t="s">
        <v>75</v>
      </c>
      <c r="V56" s="29">
        <v>89.768713244731416</v>
      </c>
      <c r="W56" s="29">
        <v>39.065813732456192</v>
      </c>
      <c r="X56" s="28">
        <v>2206.2526227444396</v>
      </c>
      <c r="AE56" t="s">
        <v>74</v>
      </c>
      <c r="AF56" s="31">
        <v>41745.455868055556</v>
      </c>
      <c r="AG56" t="s">
        <v>52</v>
      </c>
      <c r="AH56" t="s">
        <v>75</v>
      </c>
      <c r="AI56" s="29">
        <v>142.33782081016369</v>
      </c>
      <c r="AJ56" s="29"/>
      <c r="AK56" s="28">
        <v>7576</v>
      </c>
      <c r="AL56" s="29">
        <v>144.75865232249384</v>
      </c>
      <c r="AM56" s="28"/>
    </row>
    <row r="57" spans="1:39" x14ac:dyDescent="0.3">
      <c r="A57" s="8">
        <v>41745</v>
      </c>
      <c r="B57" s="5">
        <v>1</v>
      </c>
      <c r="C57" s="6" t="s">
        <v>97</v>
      </c>
      <c r="D57" s="5">
        <v>7</v>
      </c>
      <c r="E57" s="5" t="s">
        <v>73</v>
      </c>
      <c r="F57" s="7">
        <v>81.129665897414128</v>
      </c>
      <c r="G57" s="7">
        <v>38.197175492836649</v>
      </c>
      <c r="H57" s="7">
        <f>Table15[[#This Row],[''405'']]-F$49</f>
        <v>-18.19801884622126</v>
      </c>
      <c r="I57" s="7">
        <f>Table15[[#This Row],[''488'']]-G$49</f>
        <v>15.166605453651513</v>
      </c>
      <c r="J57" s="6">
        <f>Table15[[#This Row],[''405-wt'']]/Table15[[#This Row],[''488-wt'']]</f>
        <v>-1.1998742171960373</v>
      </c>
      <c r="K57" s="7">
        <f t="shared" si="0"/>
        <v>3320581.7262092954</v>
      </c>
      <c r="Q57" s="3">
        <v>56</v>
      </c>
      <c r="R57" t="s">
        <v>74</v>
      </c>
      <c r="S57" s="31">
        <v>41745.503032407411</v>
      </c>
      <c r="T57" t="s">
        <v>61</v>
      </c>
      <c r="U57" t="s">
        <v>75</v>
      </c>
      <c r="V57" s="29">
        <v>81.129665897414128</v>
      </c>
      <c r="W57" s="29">
        <v>38.197175492836649</v>
      </c>
      <c r="X57" s="28">
        <v>3320.5817262092955</v>
      </c>
      <c r="AE57" t="s">
        <v>74</v>
      </c>
      <c r="AF57" s="31">
        <v>41745.456273148149</v>
      </c>
      <c r="AG57" t="s">
        <v>52</v>
      </c>
      <c r="AH57" t="s">
        <v>76</v>
      </c>
      <c r="AI57" s="29"/>
      <c r="AJ57" s="29">
        <v>39.50751261959708</v>
      </c>
      <c r="AK57" s="28">
        <v>7341</v>
      </c>
      <c r="AL57" s="29">
        <v>150.56858706388564</v>
      </c>
      <c r="AM57" s="28">
        <v>1826.6942576306255</v>
      </c>
    </row>
    <row r="58" spans="1:39" x14ac:dyDescent="0.3">
      <c r="A58" s="8">
        <v>41745</v>
      </c>
      <c r="B58" s="5">
        <v>1</v>
      </c>
      <c r="C58" s="6" t="s">
        <v>97</v>
      </c>
      <c r="D58" s="5">
        <v>11</v>
      </c>
      <c r="E58" s="5" t="s">
        <v>73</v>
      </c>
      <c r="F58" s="7">
        <v>86.791373746832079</v>
      </c>
      <c r="G58" s="7">
        <v>31.198996472705982</v>
      </c>
      <c r="H58" s="7">
        <f>Table15[[#This Row],[''405'']]-F$49</f>
        <v>-12.536310996803309</v>
      </c>
      <c r="I58" s="7">
        <f>Table15[[#This Row],[''488'']]-G$49</f>
        <v>8.1684264335208461</v>
      </c>
      <c r="J58" s="6">
        <f>Table15[[#This Row],[''405-wt'']]/Table15[[#This Row],[''488-wt'']]</f>
        <v>-1.534727783720734</v>
      </c>
      <c r="K58" s="7">
        <f t="shared" si="0"/>
        <v>1736842.1052631577</v>
      </c>
      <c r="Q58" s="3">
        <v>57</v>
      </c>
      <c r="R58" t="s">
        <v>74</v>
      </c>
      <c r="S58" s="31">
        <v>41745.50409722222</v>
      </c>
      <c r="T58" t="s">
        <v>62</v>
      </c>
      <c r="U58" t="s">
        <v>75</v>
      </c>
      <c r="V58" s="29">
        <v>86.791373746832079</v>
      </c>
      <c r="W58" s="29">
        <v>31.198996472705982</v>
      </c>
      <c r="X58" s="28">
        <v>1736.8421052631577</v>
      </c>
      <c r="AE58" t="s">
        <v>74</v>
      </c>
      <c r="AF58" s="31">
        <v>41745.45684027778</v>
      </c>
      <c r="AG58" t="s">
        <v>56</v>
      </c>
      <c r="AH58" t="s">
        <v>75</v>
      </c>
      <c r="AI58" s="29">
        <v>127.20148676730605</v>
      </c>
      <c r="AJ58" s="29"/>
      <c r="AK58" s="28">
        <v>7301</v>
      </c>
      <c r="AL58" s="29">
        <v>125.77935838152872</v>
      </c>
      <c r="AM58" s="28"/>
    </row>
    <row r="59" spans="1:39" x14ac:dyDescent="0.3">
      <c r="A59" s="8">
        <v>41745</v>
      </c>
      <c r="B59" s="5">
        <v>1</v>
      </c>
      <c r="C59" s="6" t="s">
        <v>97</v>
      </c>
      <c r="D59" s="5">
        <v>5</v>
      </c>
      <c r="E59" s="5" t="s">
        <v>81</v>
      </c>
      <c r="F59" s="7">
        <v>197.2067949965294</v>
      </c>
      <c r="G59" s="7">
        <v>41.792057231752999</v>
      </c>
      <c r="H59" s="7">
        <f>Table15[[#This Row],[''405'']]-F$55</f>
        <v>20.971150939355056</v>
      </c>
      <c r="I59" s="7">
        <f>Table15[[#This Row],[''488'']]-G$55</f>
        <v>8.7889608658779181</v>
      </c>
      <c r="J59" s="6">
        <f>Table15[[#This Row],[''405-wt'']]/Table15[[#This Row],[''488-wt'']]</f>
        <v>2.3860785432294986</v>
      </c>
      <c r="K59" s="7">
        <f t="shared" si="0"/>
        <v>992448.19936753658</v>
      </c>
      <c r="Q59" s="5">
        <v>58</v>
      </c>
      <c r="R59" t="s">
        <v>74</v>
      </c>
      <c r="S59" s="31">
        <v>41745.505104166667</v>
      </c>
      <c r="T59" t="s">
        <v>52</v>
      </c>
      <c r="U59" t="s">
        <v>75</v>
      </c>
      <c r="V59" s="29">
        <v>197.2067949965294</v>
      </c>
      <c r="W59" s="29">
        <v>41.792057231752999</v>
      </c>
      <c r="X59" s="28">
        <v>992.44819936753663</v>
      </c>
      <c r="AE59" t="s">
        <v>74</v>
      </c>
      <c r="AF59" s="31">
        <v>41745.457245370373</v>
      </c>
      <c r="AG59" t="s">
        <v>56</v>
      </c>
      <c r="AH59" t="s">
        <v>76</v>
      </c>
      <c r="AI59" s="29"/>
      <c r="AJ59" s="29">
        <v>36.109143525713655</v>
      </c>
      <c r="AK59" s="28">
        <v>7197</v>
      </c>
      <c r="AL59" s="29">
        <v>127.20148676730605</v>
      </c>
      <c r="AM59" s="28">
        <v>2417.5458715596328</v>
      </c>
    </row>
    <row r="60" spans="1:39" x14ac:dyDescent="0.3">
      <c r="A60" s="8">
        <v>41745</v>
      </c>
      <c r="B60" s="5">
        <v>1</v>
      </c>
      <c r="C60" s="6" t="s">
        <v>97</v>
      </c>
      <c r="D60" s="5">
        <v>7</v>
      </c>
      <c r="E60" s="5" t="s">
        <v>81</v>
      </c>
      <c r="F60" s="7">
        <v>155.73377551586086</v>
      </c>
      <c r="G60" s="7">
        <v>36.930298034172736</v>
      </c>
      <c r="H60" s="7">
        <f>Table15[[#This Row],[''405'']]-F$55</f>
        <v>-20.501868541313485</v>
      </c>
      <c r="I60" s="7">
        <f>Table15[[#This Row],[''488'']]-G$55</f>
        <v>3.9272016682976556</v>
      </c>
      <c r="J60" s="6">
        <f>Table15[[#This Row],[''405-wt'']]/Table15[[#This Row],[''488-wt'']]</f>
        <v>-5.2204776512535291</v>
      </c>
      <c r="K60" s="7">
        <f t="shared" si="0"/>
        <v>1759338.1799949862</v>
      </c>
      <c r="Q60" s="3">
        <v>59</v>
      </c>
      <c r="R60" t="s">
        <v>74</v>
      </c>
      <c r="S60" s="31">
        <v>41745.506203703706</v>
      </c>
      <c r="T60" t="s">
        <v>56</v>
      </c>
      <c r="U60" t="s">
        <v>75</v>
      </c>
      <c r="V60" s="29">
        <v>155.73377551586086</v>
      </c>
      <c r="W60" s="29">
        <v>36.930298034172736</v>
      </c>
      <c r="X60" s="28">
        <v>1759.3381799949861</v>
      </c>
      <c r="AE60" t="s">
        <v>74</v>
      </c>
      <c r="AF60" s="31">
        <v>41745.45789351852</v>
      </c>
      <c r="AG60" t="s">
        <v>54</v>
      </c>
      <c r="AH60" t="s">
        <v>75</v>
      </c>
      <c r="AI60" s="29">
        <v>143.94716798722442</v>
      </c>
      <c r="AJ60" s="29"/>
      <c r="AK60" s="28">
        <v>7903</v>
      </c>
      <c r="AL60" s="29">
        <v>148.8852116009742</v>
      </c>
      <c r="AM60" s="28"/>
    </row>
    <row r="61" spans="1:39" s="43" customFormat="1" x14ac:dyDescent="0.3">
      <c r="A61" s="37">
        <v>41745</v>
      </c>
      <c r="B61" s="38">
        <v>1</v>
      </c>
      <c r="C61" s="39" t="s">
        <v>97</v>
      </c>
      <c r="D61" s="38">
        <v>11</v>
      </c>
      <c r="E61" s="38" t="s">
        <v>81</v>
      </c>
      <c r="F61" s="40">
        <v>199.4365200057955</v>
      </c>
      <c r="G61" s="40">
        <v>39.50751261959708</v>
      </c>
      <c r="H61" s="40">
        <f>Table15[[#This Row],[''405'']]-F$55</f>
        <v>23.20087594862116</v>
      </c>
      <c r="I61" s="40">
        <f>Table15[[#This Row],[''488'']]-G$55</f>
        <v>6.5044162537219989</v>
      </c>
      <c r="J61" s="39">
        <f>Table15[[#This Row],[''405-wt'']]/Table15[[#This Row],[''488-wt'']]</f>
        <v>3.5669420657610904</v>
      </c>
      <c r="K61" s="40">
        <f t="shared" si="0"/>
        <v>955680.93916367111</v>
      </c>
      <c r="L61" s="40"/>
      <c r="Q61" s="44">
        <v>60</v>
      </c>
      <c r="R61" s="43" t="s">
        <v>74</v>
      </c>
      <c r="S61" s="45">
        <v>41745.507164351853</v>
      </c>
      <c r="T61" s="43" t="s">
        <v>54</v>
      </c>
      <c r="U61" s="43" t="s">
        <v>75</v>
      </c>
      <c r="V61" s="46">
        <v>199.4365200057955</v>
      </c>
      <c r="W61" s="46">
        <v>39.50751261959708</v>
      </c>
      <c r="X61" s="47">
        <v>955.68093916367116</v>
      </c>
      <c r="AE61" s="43" t="s">
        <v>74</v>
      </c>
      <c r="AF61" s="45">
        <v>41745.458287037036</v>
      </c>
      <c r="AG61" s="43" t="s">
        <v>54</v>
      </c>
      <c r="AH61" s="43" t="s">
        <v>76</v>
      </c>
      <c r="AI61" s="46"/>
      <c r="AJ61" s="46">
        <v>35.705438826192612</v>
      </c>
      <c r="AK61" s="47">
        <v>7554</v>
      </c>
      <c r="AL61" s="46">
        <v>155.73377551586086</v>
      </c>
      <c r="AM61" s="47">
        <v>1447.5452550740538</v>
      </c>
    </row>
    <row r="62" spans="1:39" x14ac:dyDescent="0.3">
      <c r="A62" s="48">
        <v>41745</v>
      </c>
      <c r="B62" s="20">
        <v>24</v>
      </c>
      <c r="C62" s="49" t="s">
        <v>23</v>
      </c>
      <c r="D62" s="20">
        <v>0</v>
      </c>
      <c r="E62" s="20" t="s">
        <v>98</v>
      </c>
      <c r="F62" s="21"/>
      <c r="G62" s="21"/>
      <c r="H62" s="21"/>
      <c r="I62" s="21"/>
      <c r="J62" s="22"/>
      <c r="K62" s="21"/>
      <c r="L62" s="21">
        <f>100*S62</f>
        <v>3.8494970818328573</v>
      </c>
      <c r="P62" s="50">
        <v>1</v>
      </c>
      <c r="Q62" t="s">
        <v>99</v>
      </c>
      <c r="R62" t="s">
        <v>53</v>
      </c>
      <c r="S62" s="27">
        <v>3.8494970818328575E-2</v>
      </c>
      <c r="T62" s="28">
        <v>8053</v>
      </c>
      <c r="U62" s="29">
        <v>382.83162999241443</v>
      </c>
      <c r="V62" s="29">
        <v>30.850187825738136</v>
      </c>
      <c r="W62" s="29"/>
      <c r="X62" s="28"/>
      <c r="AE62" t="s">
        <v>74</v>
      </c>
      <c r="AF62" s="31">
        <v>41745.45890046296</v>
      </c>
      <c r="AG62" t="s">
        <v>53</v>
      </c>
      <c r="AH62" t="s">
        <v>75</v>
      </c>
      <c r="AI62" s="29">
        <v>190.66607987681297</v>
      </c>
      <c r="AJ62" s="29"/>
      <c r="AK62" s="28">
        <v>7266</v>
      </c>
      <c r="AL62" s="29">
        <v>184.34229924091105</v>
      </c>
      <c r="AM62" s="28"/>
    </row>
    <row r="63" spans="1:39" x14ac:dyDescent="0.3">
      <c r="A63" s="48">
        <v>41745</v>
      </c>
      <c r="B63" s="20">
        <v>24</v>
      </c>
      <c r="C63" s="49" t="s">
        <v>23</v>
      </c>
      <c r="D63" s="5">
        <v>0</v>
      </c>
      <c r="E63" s="20" t="s">
        <v>98</v>
      </c>
      <c r="L63" s="21">
        <f t="shared" ref="L63:L85" si="1">100*S63</f>
        <v>3.7731165446195853</v>
      </c>
      <c r="P63" s="50">
        <v>2</v>
      </c>
      <c r="Q63" t="s">
        <v>99</v>
      </c>
      <c r="R63" t="s">
        <v>77</v>
      </c>
      <c r="S63" s="27">
        <v>3.7731165446195855E-2</v>
      </c>
      <c r="T63" s="28">
        <v>8057</v>
      </c>
      <c r="U63" s="29">
        <v>382.83162999241443</v>
      </c>
      <c r="V63" s="29">
        <v>30.850187825738136</v>
      </c>
      <c r="W63" s="29"/>
      <c r="X63" s="28"/>
      <c r="AE63" t="s">
        <v>74</v>
      </c>
      <c r="AF63" s="31">
        <v>41745.459305555552</v>
      </c>
      <c r="AG63" t="s">
        <v>53</v>
      </c>
      <c r="AH63" t="s">
        <v>76</v>
      </c>
      <c r="AI63" s="29"/>
      <c r="AJ63" s="29">
        <v>252.54789325773791</v>
      </c>
      <c r="AK63" s="28">
        <v>7121</v>
      </c>
      <c r="AL63" s="29">
        <v>201.69145547303305</v>
      </c>
      <c r="AM63" s="28">
        <v>975.13222603693066</v>
      </c>
    </row>
    <row r="64" spans="1:39" x14ac:dyDescent="0.3">
      <c r="A64" s="48">
        <v>41745</v>
      </c>
      <c r="B64" s="20">
        <v>24</v>
      </c>
      <c r="C64" s="49" t="s">
        <v>23</v>
      </c>
      <c r="D64" s="5">
        <v>0</v>
      </c>
      <c r="E64" s="20" t="s">
        <v>98</v>
      </c>
      <c r="L64" s="21">
        <f t="shared" si="1"/>
        <v>3.6418059366425544</v>
      </c>
      <c r="P64" s="50">
        <v>3</v>
      </c>
      <c r="Q64" t="s">
        <v>99</v>
      </c>
      <c r="R64" t="s">
        <v>79</v>
      </c>
      <c r="S64" s="27">
        <v>3.6418059366425545E-2</v>
      </c>
      <c r="T64" s="28">
        <v>8018</v>
      </c>
      <c r="U64" s="29">
        <v>374.31927196437687</v>
      </c>
      <c r="V64" s="29">
        <v>29.493516914685138</v>
      </c>
      <c r="W64" s="29"/>
      <c r="X64" s="28"/>
      <c r="AE64" t="s">
        <v>74</v>
      </c>
      <c r="AF64" s="31">
        <v>41745.46</v>
      </c>
      <c r="AG64" t="s">
        <v>55</v>
      </c>
      <c r="AH64" t="s">
        <v>75</v>
      </c>
      <c r="AI64" s="29">
        <v>65.524882373671474</v>
      </c>
      <c r="AJ64" s="29"/>
      <c r="AK64" s="28">
        <v>1015</v>
      </c>
      <c r="AL64" s="29">
        <v>71.691678741479564</v>
      </c>
      <c r="AM64" s="28"/>
    </row>
    <row r="65" spans="1:39" x14ac:dyDescent="0.3">
      <c r="A65" s="48">
        <v>41745</v>
      </c>
      <c r="B65" s="20">
        <v>24</v>
      </c>
      <c r="C65" s="49" t="s">
        <v>23</v>
      </c>
      <c r="D65" s="5">
        <v>30</v>
      </c>
      <c r="E65" s="20" t="s">
        <v>98</v>
      </c>
      <c r="L65" s="21">
        <f t="shared" si="1"/>
        <v>3.9825762289981332</v>
      </c>
      <c r="P65" s="50">
        <v>4</v>
      </c>
      <c r="Q65" t="s">
        <v>99</v>
      </c>
      <c r="R65" t="s">
        <v>100</v>
      </c>
      <c r="S65" s="27">
        <v>3.9825762289981331E-2</v>
      </c>
      <c r="T65" s="28">
        <v>8035</v>
      </c>
      <c r="U65" s="29">
        <v>370.13433611549124</v>
      </c>
      <c r="V65" s="29">
        <v>29.493516914685138</v>
      </c>
      <c r="W65" s="29"/>
      <c r="X65" s="28"/>
      <c r="AE65" t="s">
        <v>74</v>
      </c>
      <c r="AF65" s="31">
        <v>41745.460694444446</v>
      </c>
      <c r="AG65" t="s">
        <v>55</v>
      </c>
      <c r="AH65" t="s">
        <v>76</v>
      </c>
      <c r="AI65" s="29"/>
      <c r="AJ65" s="29">
        <v>17.782794100389228</v>
      </c>
      <c r="AK65" s="28">
        <v>1060</v>
      </c>
      <c r="AL65" s="29">
        <v>77.999145291181023</v>
      </c>
      <c r="AM65" s="28">
        <v>14.571303495862082</v>
      </c>
    </row>
    <row r="66" spans="1:39" x14ac:dyDescent="0.3">
      <c r="A66" s="48">
        <v>41745</v>
      </c>
      <c r="B66" s="20">
        <v>24</v>
      </c>
      <c r="C66" s="49" t="s">
        <v>23</v>
      </c>
      <c r="D66" s="5">
        <v>30</v>
      </c>
      <c r="E66" s="20" t="s">
        <v>98</v>
      </c>
      <c r="L66" s="21">
        <f t="shared" si="1"/>
        <v>3.468423669816012</v>
      </c>
      <c r="P66" s="50">
        <v>5</v>
      </c>
      <c r="Q66" t="s">
        <v>99</v>
      </c>
      <c r="R66" t="s">
        <v>101</v>
      </c>
      <c r="S66" s="27">
        <v>3.468423669816012E-2</v>
      </c>
      <c r="T66" s="28">
        <v>8044</v>
      </c>
      <c r="U66" s="29">
        <v>370.13433611549124</v>
      </c>
      <c r="V66" s="29">
        <v>30.850187825738136</v>
      </c>
      <c r="W66" s="29"/>
      <c r="X66" s="28"/>
      <c r="AE66" t="s">
        <v>74</v>
      </c>
      <c r="AF66" s="31">
        <v>41745.462824074071</v>
      </c>
      <c r="AG66" t="s">
        <v>77</v>
      </c>
      <c r="AH66" t="s">
        <v>75</v>
      </c>
      <c r="AI66" s="29">
        <v>77.561899685804804</v>
      </c>
      <c r="AJ66" s="29"/>
      <c r="AK66" s="28">
        <v>5871</v>
      </c>
      <c r="AL66" s="29">
        <v>155.73377551586086</v>
      </c>
      <c r="AM66" s="28"/>
    </row>
    <row r="67" spans="1:39" x14ac:dyDescent="0.3">
      <c r="A67" s="48">
        <v>41745</v>
      </c>
      <c r="B67" s="20">
        <v>24</v>
      </c>
      <c r="C67" s="49" t="s">
        <v>23</v>
      </c>
      <c r="D67" s="5">
        <v>30</v>
      </c>
      <c r="E67" s="20" t="s">
        <v>98</v>
      </c>
      <c r="L67" s="21">
        <f t="shared" si="1"/>
        <v>3.2715511879587011</v>
      </c>
      <c r="P67" s="50">
        <v>6</v>
      </c>
      <c r="Q67" t="s">
        <v>99</v>
      </c>
      <c r="R67" t="s">
        <v>102</v>
      </c>
      <c r="S67" s="27">
        <v>3.271551187958701E-2</v>
      </c>
      <c r="T67" s="28">
        <v>8039</v>
      </c>
      <c r="U67" s="29">
        <v>374.31927196437687</v>
      </c>
      <c r="V67" s="29">
        <v>30.164226104105857</v>
      </c>
      <c r="W67" s="29"/>
      <c r="X67" s="28"/>
      <c r="AE67" t="s">
        <v>74</v>
      </c>
      <c r="AF67" s="31">
        <v>41745.463541666664</v>
      </c>
      <c r="AG67" t="s">
        <v>77</v>
      </c>
      <c r="AH67" t="s">
        <v>76</v>
      </c>
      <c r="AI67" s="29"/>
      <c r="AJ67" s="29">
        <v>21.77161395558932</v>
      </c>
      <c r="AK67" s="28">
        <v>4518</v>
      </c>
      <c r="AL67" s="29">
        <v>172.31699997976051</v>
      </c>
      <c r="AM67" s="28">
        <v>80.600713652152123</v>
      </c>
    </row>
    <row r="68" spans="1:39" x14ac:dyDescent="0.3">
      <c r="A68" s="48">
        <v>41745</v>
      </c>
      <c r="B68" s="20">
        <v>24</v>
      </c>
      <c r="C68" s="49" t="s">
        <v>23</v>
      </c>
      <c r="D68" s="5">
        <v>80</v>
      </c>
      <c r="E68" s="20" t="s">
        <v>98</v>
      </c>
      <c r="L68" s="21">
        <f t="shared" si="1"/>
        <v>3.7860802199175305</v>
      </c>
      <c r="P68" s="50">
        <v>7</v>
      </c>
      <c r="Q68" t="s">
        <v>99</v>
      </c>
      <c r="R68" t="s">
        <v>55</v>
      </c>
      <c r="S68" s="27">
        <v>3.7860802199175307E-2</v>
      </c>
      <c r="T68" s="28">
        <v>8003</v>
      </c>
      <c r="U68" s="29">
        <v>361.90430562520112</v>
      </c>
      <c r="V68" s="29">
        <v>31.90848980629108</v>
      </c>
      <c r="W68" s="29"/>
      <c r="X68" s="28"/>
      <c r="AE68" t="s">
        <v>74</v>
      </c>
      <c r="AF68" s="31">
        <v>41745.465671296297</v>
      </c>
      <c r="AG68" t="s">
        <v>78</v>
      </c>
      <c r="AH68" t="s">
        <v>75</v>
      </c>
      <c r="AI68" s="29">
        <v>118.90368452040502</v>
      </c>
      <c r="AJ68" s="29"/>
      <c r="AK68" s="28">
        <v>7290</v>
      </c>
      <c r="AL68" s="29">
        <v>186.42657141261947</v>
      </c>
      <c r="AM68" s="28"/>
    </row>
    <row r="69" spans="1:39" x14ac:dyDescent="0.3">
      <c r="A69" s="48">
        <v>41745</v>
      </c>
      <c r="B69" s="20">
        <v>24</v>
      </c>
      <c r="C69" s="49" t="s">
        <v>23</v>
      </c>
      <c r="D69" s="5">
        <v>80</v>
      </c>
      <c r="E69" s="20" t="s">
        <v>98</v>
      </c>
      <c r="L69" s="21">
        <f t="shared" si="1"/>
        <v>3.6361379995035992</v>
      </c>
      <c r="P69" s="50">
        <v>8</v>
      </c>
      <c r="Q69" t="s">
        <v>99</v>
      </c>
      <c r="R69" t="s">
        <v>78</v>
      </c>
      <c r="S69" s="27">
        <v>3.636137999503599E-2</v>
      </c>
      <c r="T69" s="28">
        <v>8058</v>
      </c>
      <c r="U69" s="29">
        <v>361.90430562520112</v>
      </c>
      <c r="V69" s="29">
        <v>30.164226104105857</v>
      </c>
      <c r="W69" s="29"/>
      <c r="X69" s="28"/>
      <c r="AE69" t="s">
        <v>74</v>
      </c>
      <c r="AF69" s="31">
        <v>41745.466215277775</v>
      </c>
      <c r="AG69" t="s">
        <v>78</v>
      </c>
      <c r="AH69" t="s">
        <v>76</v>
      </c>
      <c r="AI69" s="29"/>
      <c r="AJ69" s="29">
        <v>125.77935838152872</v>
      </c>
      <c r="AK69" s="28">
        <v>7246</v>
      </c>
      <c r="AL69" s="29">
        <v>201.69145547303305</v>
      </c>
      <c r="AM69" s="28">
        <v>555.16267778452129</v>
      </c>
    </row>
    <row r="70" spans="1:39" x14ac:dyDescent="0.3">
      <c r="A70" s="48">
        <v>41745</v>
      </c>
      <c r="B70" s="20">
        <v>24</v>
      </c>
      <c r="C70" s="49" t="s">
        <v>23</v>
      </c>
      <c r="D70" s="5">
        <v>80</v>
      </c>
      <c r="E70" s="20" t="s">
        <v>98</v>
      </c>
      <c r="L70" s="21">
        <f t="shared" si="1"/>
        <v>3.4268686367022601</v>
      </c>
      <c r="P70" s="50">
        <v>9</v>
      </c>
      <c r="Q70" t="s">
        <v>99</v>
      </c>
      <c r="R70" t="s">
        <v>80</v>
      </c>
      <c r="S70" s="27">
        <v>3.4268686367022599E-2</v>
      </c>
      <c r="T70" s="28">
        <v>8054</v>
      </c>
      <c r="U70" s="29">
        <v>365.99618836802341</v>
      </c>
      <c r="V70" s="29">
        <v>30.505278902670256</v>
      </c>
      <c r="W70" s="29"/>
      <c r="X70" s="28"/>
      <c r="AE70" t="s">
        <v>74</v>
      </c>
      <c r="AF70" s="31">
        <v>41745.46707175926</v>
      </c>
      <c r="AG70" t="s">
        <v>79</v>
      </c>
      <c r="AH70" t="s">
        <v>75</v>
      </c>
      <c r="AI70" s="29">
        <v>164.73917054569068</v>
      </c>
      <c r="AJ70" s="29"/>
      <c r="AK70" s="28">
        <v>7308</v>
      </c>
      <c r="AL70" s="29">
        <v>182.28132949038024</v>
      </c>
      <c r="AM70" s="28"/>
    </row>
    <row r="71" spans="1:39" x14ac:dyDescent="0.3">
      <c r="A71" s="48">
        <v>41745</v>
      </c>
      <c r="B71" s="20">
        <v>24</v>
      </c>
      <c r="C71" s="49" t="s">
        <v>23</v>
      </c>
      <c r="D71" s="5">
        <v>100</v>
      </c>
      <c r="E71" s="20" t="s">
        <v>98</v>
      </c>
      <c r="L71" s="21">
        <f t="shared" si="1"/>
        <v>4.7411647585863612</v>
      </c>
      <c r="P71" s="50">
        <v>10</v>
      </c>
      <c r="Q71" t="s">
        <v>99</v>
      </c>
      <c r="R71" t="s">
        <v>103</v>
      </c>
      <c r="S71" s="27">
        <v>4.7411647585863616E-2</v>
      </c>
      <c r="T71" s="28">
        <v>8036</v>
      </c>
      <c r="U71" s="29">
        <v>357.85817063853898</v>
      </c>
      <c r="V71" s="29">
        <v>30.164226104105857</v>
      </c>
      <c r="W71" s="29"/>
      <c r="X71" s="28"/>
      <c r="AE71" t="s">
        <v>74</v>
      </c>
      <c r="AF71" s="31">
        <v>41745.467534722222</v>
      </c>
      <c r="AG71" t="s">
        <v>79</v>
      </c>
      <c r="AH71" t="s">
        <v>76</v>
      </c>
      <c r="AI71" s="29"/>
      <c r="AJ71" s="29">
        <v>195.00199858919038</v>
      </c>
      <c r="AK71" s="28">
        <v>7211</v>
      </c>
      <c r="AL71" s="29">
        <v>195.00199858919038</v>
      </c>
      <c r="AM71" s="28">
        <v>447.03380820752722</v>
      </c>
    </row>
    <row r="72" spans="1:39" x14ac:dyDescent="0.3">
      <c r="A72" s="48">
        <v>41745</v>
      </c>
      <c r="B72" s="20">
        <v>24</v>
      </c>
      <c r="C72" s="49" t="s">
        <v>23</v>
      </c>
      <c r="D72" s="5">
        <v>100</v>
      </c>
      <c r="E72" s="20" t="s">
        <v>98</v>
      </c>
      <c r="L72" s="21">
        <f t="shared" si="1"/>
        <v>4.0964156363182216</v>
      </c>
      <c r="P72" s="50">
        <v>11</v>
      </c>
      <c r="Q72" t="s">
        <v>99</v>
      </c>
      <c r="R72" t="s">
        <v>104</v>
      </c>
      <c r="S72" s="27">
        <v>4.0964156363182215E-2</v>
      </c>
      <c r="T72" s="28">
        <v>8007</v>
      </c>
      <c r="U72" s="29">
        <v>357.85817063853898</v>
      </c>
      <c r="V72" s="29">
        <v>33.003096365875081</v>
      </c>
      <c r="W72" s="29"/>
      <c r="X72" s="28"/>
      <c r="AE72" t="s">
        <v>74</v>
      </c>
      <c r="AF72" s="31">
        <v>41745.468495370369</v>
      </c>
      <c r="AG72" t="s">
        <v>80</v>
      </c>
      <c r="AH72" t="s">
        <v>75</v>
      </c>
      <c r="AI72" s="29">
        <v>133.05262203337438</v>
      </c>
      <c r="AJ72" s="29"/>
      <c r="AK72" s="28">
        <v>7409</v>
      </c>
      <c r="AL72" s="29">
        <v>258.29106024819163</v>
      </c>
      <c r="AM72" s="28"/>
    </row>
    <row r="73" spans="1:39" x14ac:dyDescent="0.3">
      <c r="A73" s="48">
        <v>41745</v>
      </c>
      <c r="B73" s="20">
        <v>24</v>
      </c>
      <c r="C73" s="49" t="s">
        <v>23</v>
      </c>
      <c r="D73" s="5">
        <v>100</v>
      </c>
      <c r="E73" s="20" t="s">
        <v>98</v>
      </c>
      <c r="L73" s="21">
        <f t="shared" si="1"/>
        <v>4.6624999999999996</v>
      </c>
      <c r="P73" s="50">
        <v>12</v>
      </c>
      <c r="Q73" t="s">
        <v>99</v>
      </c>
      <c r="R73" t="s">
        <v>105</v>
      </c>
      <c r="S73" s="27">
        <v>4.6625E-2</v>
      </c>
      <c r="T73" s="28">
        <v>8000</v>
      </c>
      <c r="U73" s="29">
        <v>353.85727194245374</v>
      </c>
      <c r="V73" s="29">
        <v>32.269264178848843</v>
      </c>
      <c r="W73" s="29"/>
      <c r="X73" s="28"/>
      <c r="AE73" t="s">
        <v>74</v>
      </c>
      <c r="AF73" s="31">
        <v>41745.468993055554</v>
      </c>
      <c r="AG73" t="s">
        <v>80</v>
      </c>
      <c r="AH73" t="s">
        <v>76</v>
      </c>
      <c r="AI73" s="29"/>
      <c r="AJ73" s="29">
        <v>111.14717722121661</v>
      </c>
      <c r="AK73" s="28">
        <v>7232</v>
      </c>
      <c r="AL73" s="29">
        <v>285.79504013262044</v>
      </c>
      <c r="AM73" s="28">
        <v>390.34037100997159</v>
      </c>
    </row>
    <row r="74" spans="1:39" x14ac:dyDescent="0.3">
      <c r="A74" s="48">
        <v>41745</v>
      </c>
      <c r="B74" s="20">
        <v>24</v>
      </c>
      <c r="C74" s="49" t="s">
        <v>23</v>
      </c>
      <c r="D74" s="5">
        <v>150</v>
      </c>
      <c r="E74" s="20" t="s">
        <v>98</v>
      </c>
      <c r="L74" s="21">
        <f t="shared" si="1"/>
        <v>18.436172870347239</v>
      </c>
      <c r="P74" s="50">
        <v>13</v>
      </c>
      <c r="Q74" t="s">
        <v>99</v>
      </c>
      <c r="R74" t="s">
        <v>57</v>
      </c>
      <c r="S74" s="27">
        <v>0.18436172870347239</v>
      </c>
      <c r="T74" s="28">
        <v>8006</v>
      </c>
      <c r="U74" s="29">
        <v>316.22776601683796</v>
      </c>
      <c r="V74" s="29">
        <v>44.708554124166334</v>
      </c>
      <c r="W74" s="29"/>
      <c r="X74" s="28"/>
      <c r="AE74" t="s">
        <v>74</v>
      </c>
      <c r="AF74" s="31">
        <v>41745.470046296294</v>
      </c>
      <c r="AG74" t="s">
        <v>57</v>
      </c>
      <c r="AH74" t="s">
        <v>75</v>
      </c>
      <c r="AI74" s="29">
        <v>479.362506459462</v>
      </c>
      <c r="AJ74" s="29"/>
      <c r="AK74" s="28">
        <v>7351</v>
      </c>
      <c r="AL74" s="29">
        <v>168.48548794358388</v>
      </c>
      <c r="AM74" s="28"/>
    </row>
    <row r="75" spans="1:39" x14ac:dyDescent="0.3">
      <c r="A75" s="48">
        <v>41745</v>
      </c>
      <c r="B75" s="20">
        <v>24</v>
      </c>
      <c r="C75" s="49" t="s">
        <v>23</v>
      </c>
      <c r="D75" s="5">
        <v>150</v>
      </c>
      <c r="E75" s="20" t="s">
        <v>98</v>
      </c>
      <c r="L75" s="21">
        <f t="shared" si="1"/>
        <v>21.636993076162216</v>
      </c>
      <c r="P75" s="50">
        <v>14</v>
      </c>
      <c r="Q75" t="s">
        <v>99</v>
      </c>
      <c r="R75" t="s">
        <v>82</v>
      </c>
      <c r="S75" s="27">
        <v>0.21636993076162217</v>
      </c>
      <c r="T75" s="28">
        <v>8088</v>
      </c>
      <c r="U75" s="29">
        <v>312.69230040356109</v>
      </c>
      <c r="V75" s="29">
        <v>48.369356820063189</v>
      </c>
      <c r="W75" s="29"/>
      <c r="X75" s="28"/>
      <c r="AE75" t="s">
        <v>74</v>
      </c>
      <c r="AF75" s="31">
        <v>41745.470497685186</v>
      </c>
      <c r="AG75" t="s">
        <v>57</v>
      </c>
      <c r="AH75" t="s">
        <v>76</v>
      </c>
      <c r="AI75" s="29"/>
      <c r="AJ75" s="29">
        <v>143.94716798722442</v>
      </c>
      <c r="AK75" s="28">
        <v>7214</v>
      </c>
      <c r="AL75" s="29">
        <v>176.23564405717434</v>
      </c>
      <c r="AM75" s="28">
        <v>467.06546877779749</v>
      </c>
    </row>
    <row r="76" spans="1:39" x14ac:dyDescent="0.3">
      <c r="A76" s="48">
        <v>41745</v>
      </c>
      <c r="B76" s="20">
        <v>24</v>
      </c>
      <c r="C76" s="49" t="s">
        <v>23</v>
      </c>
      <c r="D76" s="5">
        <v>150</v>
      </c>
      <c r="E76" s="20" t="s">
        <v>98</v>
      </c>
      <c r="L76" s="21">
        <f t="shared" si="1"/>
        <v>20.544863784053987</v>
      </c>
      <c r="P76" s="50">
        <v>15</v>
      </c>
      <c r="Q76" t="s">
        <v>99</v>
      </c>
      <c r="R76" t="s">
        <v>84</v>
      </c>
      <c r="S76" s="27">
        <v>0.20544863784053988</v>
      </c>
      <c r="T76" s="28">
        <v>8002</v>
      </c>
      <c r="U76" s="29">
        <v>319.80320548647944</v>
      </c>
      <c r="V76" s="29">
        <v>46.242261200587727</v>
      </c>
      <c r="W76" s="29"/>
      <c r="X76" s="28"/>
      <c r="AE76" t="s">
        <v>74</v>
      </c>
      <c r="AF76" s="31">
        <v>41745.471435185187</v>
      </c>
      <c r="AG76" t="s">
        <v>58</v>
      </c>
      <c r="AH76" t="s">
        <v>75</v>
      </c>
      <c r="AI76" s="29">
        <v>105.6636919830118</v>
      </c>
      <c r="AJ76" s="29"/>
      <c r="AK76" s="28">
        <v>1595</v>
      </c>
      <c r="AL76" s="29">
        <v>97.119108574914378</v>
      </c>
      <c r="AM76" s="28"/>
    </row>
    <row r="77" spans="1:39" x14ac:dyDescent="0.3">
      <c r="A77" s="48">
        <v>41745</v>
      </c>
      <c r="B77" s="20">
        <v>24</v>
      </c>
      <c r="C77" s="49" t="s">
        <v>23</v>
      </c>
      <c r="D77" s="5">
        <v>200</v>
      </c>
      <c r="E77" s="20" t="s">
        <v>98</v>
      </c>
      <c r="L77" s="21">
        <f t="shared" si="1"/>
        <v>97.116104868913851</v>
      </c>
      <c r="P77" s="50">
        <v>16</v>
      </c>
      <c r="Q77" t="s">
        <v>99</v>
      </c>
      <c r="R77" t="s">
        <v>106</v>
      </c>
      <c r="S77" s="27">
        <v>0.97116104868913855</v>
      </c>
      <c r="T77" s="28">
        <v>8010</v>
      </c>
      <c r="U77" s="29">
        <v>29.493516914685138</v>
      </c>
      <c r="V77" s="29">
        <v>3546.5385713612181</v>
      </c>
      <c r="W77" s="29"/>
      <c r="X77" s="28"/>
      <c r="AE77" t="s">
        <v>74</v>
      </c>
      <c r="AF77" s="31">
        <v>41745.472141203703</v>
      </c>
      <c r="AG77" t="s">
        <v>58</v>
      </c>
      <c r="AH77" t="s">
        <v>76</v>
      </c>
      <c r="AI77" s="29"/>
      <c r="AJ77" s="29">
        <v>22.266720103519187</v>
      </c>
      <c r="AK77" s="28">
        <v>1486</v>
      </c>
      <c r="AL77" s="29">
        <v>105.07136517231503</v>
      </c>
      <c r="AM77" s="28">
        <v>22.319054048525022</v>
      </c>
    </row>
    <row r="78" spans="1:39" x14ac:dyDescent="0.3">
      <c r="A78" s="48">
        <v>41745</v>
      </c>
      <c r="B78" s="20">
        <v>24</v>
      </c>
      <c r="C78" s="49" t="s">
        <v>23</v>
      </c>
      <c r="D78" s="5">
        <v>200</v>
      </c>
      <c r="E78" s="20" t="s">
        <v>98</v>
      </c>
      <c r="L78" s="21">
        <f t="shared" si="1"/>
        <v>98.256755074087906</v>
      </c>
      <c r="P78" s="50">
        <v>17</v>
      </c>
      <c r="Q78" t="s">
        <v>99</v>
      </c>
      <c r="R78" t="s">
        <v>107</v>
      </c>
      <c r="S78" s="27">
        <v>0.98256755074087909</v>
      </c>
      <c r="T78" s="28">
        <v>8031</v>
      </c>
      <c r="U78" s="29">
        <v>30.505278902670256</v>
      </c>
      <c r="V78" s="29">
        <v>4013.4293747588417</v>
      </c>
      <c r="W78" s="29"/>
      <c r="X78" s="28"/>
      <c r="AE78" t="s">
        <v>74</v>
      </c>
      <c r="AF78" s="31">
        <v>41745.474374999998</v>
      </c>
      <c r="AG78" t="s">
        <v>82</v>
      </c>
      <c r="AH78" t="s">
        <v>75</v>
      </c>
      <c r="AI78" s="29">
        <v>140.74646633398433</v>
      </c>
      <c r="AJ78" s="29"/>
      <c r="AK78" s="28">
        <v>7705</v>
      </c>
      <c r="AL78" s="29">
        <v>153.99265260594919</v>
      </c>
      <c r="AM78" s="28"/>
    </row>
    <row r="79" spans="1:39" x14ac:dyDescent="0.3">
      <c r="A79" s="48">
        <v>41745</v>
      </c>
      <c r="B79" s="20">
        <v>24</v>
      </c>
      <c r="C79" s="49" t="s">
        <v>23</v>
      </c>
      <c r="D79" s="5">
        <v>200</v>
      </c>
      <c r="E79" s="20" t="s">
        <v>98</v>
      </c>
      <c r="L79" s="21">
        <f t="shared" si="1"/>
        <v>98.314396304157825</v>
      </c>
      <c r="P79" s="50">
        <v>18</v>
      </c>
      <c r="Q79" t="s">
        <v>99</v>
      </c>
      <c r="R79" t="s">
        <v>108</v>
      </c>
      <c r="S79" s="27">
        <v>0.98314396304157825</v>
      </c>
      <c r="T79" s="28">
        <v>8009</v>
      </c>
      <c r="U79" s="29">
        <v>28.837721113568193</v>
      </c>
      <c r="V79" s="29">
        <v>4440.7971693889531</v>
      </c>
      <c r="W79" s="29"/>
      <c r="X79" s="28"/>
      <c r="AE79" t="s">
        <v>74</v>
      </c>
      <c r="AF79" s="31">
        <v>41745.474861111114</v>
      </c>
      <c r="AG79" t="s">
        <v>82</v>
      </c>
      <c r="AH79" t="s">
        <v>76</v>
      </c>
      <c r="AI79" s="29"/>
      <c r="AJ79" s="29">
        <v>28.196507097797728</v>
      </c>
      <c r="AK79" s="28">
        <v>7298</v>
      </c>
      <c r="AL79" s="29">
        <v>162.89736620333252</v>
      </c>
      <c r="AM79" s="28">
        <v>293.90701057460973</v>
      </c>
    </row>
    <row r="80" spans="1:39" x14ac:dyDescent="0.3">
      <c r="A80" s="48">
        <v>41745</v>
      </c>
      <c r="B80" s="20">
        <v>24</v>
      </c>
      <c r="C80" s="49" t="s">
        <v>23</v>
      </c>
      <c r="D80" s="5">
        <v>250</v>
      </c>
      <c r="E80" s="20" t="s">
        <v>98</v>
      </c>
      <c r="L80" s="21">
        <f t="shared" si="1"/>
        <v>93.925059131084282</v>
      </c>
      <c r="P80" s="50">
        <v>19</v>
      </c>
      <c r="Q80" t="s">
        <v>99</v>
      </c>
      <c r="R80" t="s">
        <v>58</v>
      </c>
      <c r="S80" s="27">
        <v>0.93925059131084276</v>
      </c>
      <c r="T80" s="28">
        <v>8033</v>
      </c>
      <c r="U80" s="29">
        <v>32.269264178848843</v>
      </c>
      <c r="V80" s="29">
        <v>3709.6756339438612</v>
      </c>
      <c r="W80" s="29"/>
      <c r="X80" s="28"/>
      <c r="AE80" t="s">
        <v>74</v>
      </c>
      <c r="AF80" s="31">
        <v>41745.476111111115</v>
      </c>
      <c r="AG80" t="s">
        <v>83</v>
      </c>
      <c r="AH80" t="s">
        <v>75</v>
      </c>
      <c r="AI80" s="29">
        <v>279.44031519964028</v>
      </c>
      <c r="AJ80" s="29"/>
      <c r="AK80" s="28">
        <v>7297</v>
      </c>
      <c r="AL80" s="29">
        <v>164.73917054569068</v>
      </c>
      <c r="AM80" s="28"/>
    </row>
    <row r="81" spans="1:39" x14ac:dyDescent="0.3">
      <c r="A81" s="48">
        <v>41745</v>
      </c>
      <c r="B81" s="20">
        <v>24</v>
      </c>
      <c r="C81" s="49" t="s">
        <v>23</v>
      </c>
      <c r="D81" s="5">
        <v>250</v>
      </c>
      <c r="E81" s="20" t="s">
        <v>98</v>
      </c>
      <c r="L81" s="21">
        <f t="shared" si="1"/>
        <v>96.199850485920763</v>
      </c>
      <c r="P81" s="50">
        <v>20</v>
      </c>
      <c r="Q81" t="s">
        <v>99</v>
      </c>
      <c r="R81" t="s">
        <v>83</v>
      </c>
      <c r="S81" s="27">
        <v>0.96199850485920757</v>
      </c>
      <c r="T81" s="28">
        <v>8026</v>
      </c>
      <c r="U81" s="29">
        <v>30.850187825738136</v>
      </c>
      <c r="V81" s="29">
        <v>3751.6192015446391</v>
      </c>
      <c r="W81" s="29"/>
      <c r="X81" s="28"/>
      <c r="AE81" t="s">
        <v>74</v>
      </c>
      <c r="AF81" s="31">
        <v>41745.4765625</v>
      </c>
      <c r="AG81" t="s">
        <v>83</v>
      </c>
      <c r="AH81" t="s">
        <v>76</v>
      </c>
      <c r="AI81" s="29"/>
      <c r="AJ81" s="29">
        <v>71.691678741479564</v>
      </c>
      <c r="AK81" s="28">
        <v>7144</v>
      </c>
      <c r="AL81" s="29">
        <v>170.39047456523056</v>
      </c>
      <c r="AM81" s="28">
        <v>584.00444321021951</v>
      </c>
    </row>
    <row r="82" spans="1:39" x14ac:dyDescent="0.3">
      <c r="A82" s="48">
        <v>41745</v>
      </c>
      <c r="B82" s="20">
        <v>24</v>
      </c>
      <c r="C82" s="49" t="s">
        <v>23</v>
      </c>
      <c r="D82" s="5">
        <v>250</v>
      </c>
      <c r="E82" s="20" t="s">
        <v>98</v>
      </c>
      <c r="L82" s="21">
        <f t="shared" si="1"/>
        <v>97.807673143996013</v>
      </c>
      <c r="P82" s="50">
        <v>21</v>
      </c>
      <c r="Q82" t="s">
        <v>99</v>
      </c>
      <c r="R82" t="s">
        <v>85</v>
      </c>
      <c r="S82" s="27">
        <v>0.9780767314399601</v>
      </c>
      <c r="T82" s="28">
        <v>8028</v>
      </c>
      <c r="U82" s="29">
        <v>26.062473155967904</v>
      </c>
      <c r="V82" s="29">
        <v>3751.6192015446391</v>
      </c>
      <c r="W82" s="29"/>
      <c r="X82" s="28"/>
      <c r="AE82" t="s">
        <v>74</v>
      </c>
      <c r="AF82" s="31">
        <v>41745.477395833332</v>
      </c>
      <c r="AG82" t="s">
        <v>84</v>
      </c>
      <c r="AH82" t="s">
        <v>75</v>
      </c>
      <c r="AI82" s="29">
        <v>395.96449889187926</v>
      </c>
      <c r="AJ82" s="29"/>
      <c r="AK82" s="28">
        <v>7420</v>
      </c>
      <c r="AL82" s="29">
        <v>156.61170539159625</v>
      </c>
      <c r="AM82" s="28"/>
    </row>
    <row r="83" spans="1:39" x14ac:dyDescent="0.3">
      <c r="A83" s="48">
        <v>41745</v>
      </c>
      <c r="B83" s="20">
        <v>24</v>
      </c>
      <c r="C83" s="49" t="s">
        <v>23</v>
      </c>
      <c r="D83" s="5">
        <v>300</v>
      </c>
      <c r="E83" s="20" t="s">
        <v>98</v>
      </c>
      <c r="L83" s="21">
        <f t="shared" si="1"/>
        <v>99.113386613386609</v>
      </c>
      <c r="P83" s="50">
        <v>22</v>
      </c>
      <c r="Q83" t="s">
        <v>99</v>
      </c>
      <c r="R83" t="s">
        <v>109</v>
      </c>
      <c r="S83" s="27">
        <v>0.99113386613386611</v>
      </c>
      <c r="T83" s="28">
        <v>8008</v>
      </c>
      <c r="U83" s="29">
        <v>21.77161395558932</v>
      </c>
      <c r="V83" s="29">
        <v>3751.6192015446391</v>
      </c>
      <c r="W83" s="29"/>
      <c r="X83" s="28"/>
      <c r="AE83" t="s">
        <v>74</v>
      </c>
      <c r="AF83" s="31">
        <v>41745.477881944447</v>
      </c>
      <c r="AG83" t="s">
        <v>84</v>
      </c>
      <c r="AH83" t="s">
        <v>76</v>
      </c>
      <c r="AI83" s="29"/>
      <c r="AJ83" s="29">
        <v>106.25935796275901</v>
      </c>
      <c r="AK83" s="28">
        <v>7209</v>
      </c>
      <c r="AL83" s="29">
        <v>164.73917054569068</v>
      </c>
      <c r="AM83" s="28">
        <v>300.21008703605781</v>
      </c>
    </row>
    <row r="84" spans="1:39" x14ac:dyDescent="0.3">
      <c r="A84" s="48">
        <v>41745</v>
      </c>
      <c r="B84" s="20">
        <v>24</v>
      </c>
      <c r="C84" s="49" t="s">
        <v>23</v>
      </c>
      <c r="D84" s="5">
        <v>300</v>
      </c>
      <c r="E84" s="20" t="s">
        <v>98</v>
      </c>
      <c r="L84" s="21">
        <f t="shared" si="1"/>
        <v>99.269168834386221</v>
      </c>
      <c r="P84" s="50">
        <v>23</v>
      </c>
      <c r="Q84" t="s">
        <v>99</v>
      </c>
      <c r="R84" t="s">
        <v>110</v>
      </c>
      <c r="S84" s="27">
        <v>0.99269168834386223</v>
      </c>
      <c r="T84" s="28">
        <v>8073</v>
      </c>
      <c r="U84" s="29">
        <v>22.266720103519187</v>
      </c>
      <c r="V84" s="29">
        <v>3924.189758484536</v>
      </c>
      <c r="W84" s="29"/>
      <c r="X84" s="28"/>
      <c r="AE84" t="s">
        <v>74</v>
      </c>
      <c r="AF84" s="31">
        <v>41745.479108796295</v>
      </c>
      <c r="AG84" t="s">
        <v>85</v>
      </c>
      <c r="AH84" t="s">
        <v>75</v>
      </c>
      <c r="AI84" s="29">
        <v>338.29600955336775</v>
      </c>
      <c r="AJ84" s="29"/>
      <c r="AK84" s="28">
        <v>7552</v>
      </c>
      <c r="AL84" s="29">
        <v>213.35437974658609</v>
      </c>
      <c r="AM84" s="28"/>
    </row>
    <row r="85" spans="1:39" x14ac:dyDescent="0.3">
      <c r="A85" s="48">
        <v>41745</v>
      </c>
      <c r="B85" s="20">
        <v>24</v>
      </c>
      <c r="C85" s="49" t="s">
        <v>23</v>
      </c>
      <c r="D85" s="5">
        <v>300</v>
      </c>
      <c r="E85" s="20" t="s">
        <v>98</v>
      </c>
      <c r="L85" s="21">
        <f t="shared" si="1"/>
        <v>98.445660283511558</v>
      </c>
      <c r="P85" s="50">
        <v>24</v>
      </c>
      <c r="Q85" t="s">
        <v>99</v>
      </c>
      <c r="R85" t="s">
        <v>111</v>
      </c>
      <c r="S85" s="27">
        <v>0.9844566028351156</v>
      </c>
      <c r="T85" s="28">
        <v>8042</v>
      </c>
      <c r="U85" s="29">
        <v>21.049519544073437</v>
      </c>
      <c r="V85" s="29">
        <v>3968.5587369761383</v>
      </c>
      <c r="W85" s="29"/>
      <c r="X85" s="28"/>
      <c r="AE85" t="s">
        <v>74</v>
      </c>
      <c r="AF85" s="31">
        <v>41745.479803240742</v>
      </c>
      <c r="AG85" t="s">
        <v>85</v>
      </c>
      <c r="AH85" t="s">
        <v>76</v>
      </c>
      <c r="AI85" s="29"/>
      <c r="AJ85" s="29">
        <v>29.1637757405312</v>
      </c>
      <c r="AK85" s="28">
        <v>154</v>
      </c>
      <c r="AL85" s="29">
        <v>1</v>
      </c>
      <c r="AM85" s="28">
        <v>4.1484595386912987E-2</v>
      </c>
    </row>
    <row r="86" spans="1:39" x14ac:dyDescent="0.3">
      <c r="Q86" s="13" t="s">
        <v>48</v>
      </c>
      <c r="R86" s="13" t="s">
        <v>50</v>
      </c>
      <c r="S86" s="24" t="s">
        <v>51</v>
      </c>
      <c r="T86" s="25" t="s">
        <v>112</v>
      </c>
      <c r="U86" s="26" t="s">
        <v>65</v>
      </c>
      <c r="V86" s="26" t="s">
        <v>113</v>
      </c>
      <c r="W86" s="29"/>
      <c r="X86" s="28"/>
      <c r="AE86" t="s">
        <v>74</v>
      </c>
      <c r="AF86" s="31">
        <v>41745.481944444444</v>
      </c>
      <c r="AG86" t="s">
        <v>59</v>
      </c>
      <c r="AH86" t="s">
        <v>75</v>
      </c>
      <c r="AI86" s="29">
        <v>86.791373746832079</v>
      </c>
      <c r="AJ86" s="29"/>
      <c r="AK86" s="28">
        <v>7177</v>
      </c>
      <c r="AL86" s="29">
        <v>174.26530771623248</v>
      </c>
      <c r="AM86" s="28"/>
    </row>
    <row r="87" spans="1:39" x14ac:dyDescent="0.3">
      <c r="Q87" s="3"/>
      <c r="S87" s="31"/>
      <c r="V87" s="29"/>
      <c r="W87" s="29"/>
      <c r="X87" s="28"/>
      <c r="AE87" t="s">
        <v>74</v>
      </c>
      <c r="AF87" s="31">
        <v>41745.482453703706</v>
      </c>
      <c r="AG87" t="s">
        <v>59</v>
      </c>
      <c r="AH87" t="s">
        <v>76</v>
      </c>
      <c r="AI87" s="29"/>
      <c r="AJ87" s="29">
        <v>45.725266989693111</v>
      </c>
      <c r="AK87" s="28">
        <v>7113</v>
      </c>
      <c r="AL87" s="29">
        <v>184.34229924091105</v>
      </c>
      <c r="AM87" s="28">
        <v>895.58917536756871</v>
      </c>
    </row>
    <row r="88" spans="1:39" x14ac:dyDescent="0.3">
      <c r="Q88" s="3"/>
      <c r="S88" s="31"/>
      <c r="V88" s="29"/>
      <c r="W88" s="29"/>
      <c r="X88" s="28"/>
      <c r="AE88" t="s">
        <v>74</v>
      </c>
      <c r="AF88" s="31">
        <v>41745.483148148145</v>
      </c>
      <c r="AG88" t="s">
        <v>86</v>
      </c>
      <c r="AH88" t="s">
        <v>75</v>
      </c>
      <c r="AI88" s="29">
        <v>133.05262203337438</v>
      </c>
      <c r="AJ88" s="29"/>
      <c r="AK88" s="28">
        <v>7560</v>
      </c>
      <c r="AL88" s="29">
        <v>252.54789325773791</v>
      </c>
      <c r="AM88" s="28"/>
    </row>
    <row r="89" spans="1:39" x14ac:dyDescent="0.3">
      <c r="Q89" s="5"/>
      <c r="S89" s="31"/>
      <c r="V89" s="29"/>
      <c r="W89" s="29"/>
      <c r="X89" s="28"/>
      <c r="AE89" t="s">
        <v>74</v>
      </c>
      <c r="AF89" s="31">
        <v>41745.483587962961</v>
      </c>
      <c r="AG89" t="s">
        <v>86</v>
      </c>
      <c r="AH89" t="s">
        <v>76</v>
      </c>
      <c r="AI89" s="29"/>
      <c r="AJ89" s="29">
        <v>112.40386637720557</v>
      </c>
      <c r="AK89" s="28">
        <v>7209</v>
      </c>
      <c r="AL89" s="29">
        <v>261.21143647922048</v>
      </c>
      <c r="AM89" s="28">
        <v>553.68942006475891</v>
      </c>
    </row>
    <row r="90" spans="1:39" x14ac:dyDescent="0.3">
      <c r="Q90" s="3"/>
      <c r="S90" s="31"/>
      <c r="V90" s="29"/>
      <c r="W90" s="29"/>
      <c r="X90" s="28"/>
      <c r="AE90" t="s">
        <v>74</v>
      </c>
      <c r="AF90" s="31">
        <v>41745.484432870369</v>
      </c>
      <c r="AG90" t="s">
        <v>87</v>
      </c>
      <c r="AH90" t="s">
        <v>75</v>
      </c>
      <c r="AI90" s="29">
        <v>112.40386637720557</v>
      </c>
      <c r="AJ90" s="29"/>
      <c r="AK90" s="28">
        <v>8255</v>
      </c>
      <c r="AL90" s="29">
        <v>103.89665428849278</v>
      </c>
      <c r="AM90" s="28"/>
    </row>
    <row r="91" spans="1:39" x14ac:dyDescent="0.3">
      <c r="Q91" s="3"/>
      <c r="S91" s="31"/>
      <c r="V91" s="29"/>
      <c r="W91" s="29"/>
      <c r="X91" s="28"/>
      <c r="AE91" t="s">
        <v>74</v>
      </c>
      <c r="AF91" s="31">
        <v>41745.484907407408</v>
      </c>
      <c r="AG91" t="s">
        <v>87</v>
      </c>
      <c r="AH91" t="s">
        <v>76</v>
      </c>
      <c r="AI91" s="29"/>
      <c r="AJ91" s="29">
        <v>147.22065648435404</v>
      </c>
      <c r="AK91" s="28">
        <v>7304</v>
      </c>
      <c r="AL91" s="29">
        <v>124.37312956734469</v>
      </c>
      <c r="AM91" s="28">
        <v>375.5559127685795</v>
      </c>
    </row>
    <row r="92" spans="1:39" x14ac:dyDescent="0.3">
      <c r="Q92" s="5"/>
      <c r="S92" s="31"/>
      <c r="V92" s="29"/>
      <c r="W92" s="29"/>
      <c r="X92" s="28"/>
      <c r="AE92" t="s">
        <v>74</v>
      </c>
      <c r="AF92" s="31">
        <v>41745.485972222225</v>
      </c>
      <c r="AG92" t="s">
        <v>88</v>
      </c>
      <c r="AH92" t="s">
        <v>75</v>
      </c>
      <c r="AI92" s="29">
        <v>330.77391229919959</v>
      </c>
      <c r="AJ92" s="29"/>
      <c r="AK92" s="28">
        <v>6767</v>
      </c>
      <c r="AL92" s="29">
        <v>124.37312956734469</v>
      </c>
      <c r="AM92" s="28"/>
    </row>
    <row r="93" spans="1:39" x14ac:dyDescent="0.3">
      <c r="Q93" s="3"/>
      <c r="S93" s="31"/>
      <c r="V93" s="29"/>
      <c r="W93" s="29"/>
      <c r="X93" s="28"/>
      <c r="AE93" t="s">
        <v>74</v>
      </c>
      <c r="AF93" s="31">
        <v>41745.486678240741</v>
      </c>
      <c r="AG93" t="s">
        <v>88</v>
      </c>
      <c r="AH93" t="s">
        <v>76</v>
      </c>
      <c r="AI93" s="29"/>
      <c r="AJ93" s="29">
        <v>448.09199709461552</v>
      </c>
      <c r="AK93" s="28">
        <v>4307</v>
      </c>
      <c r="AL93" s="29">
        <v>136.07835872433756</v>
      </c>
      <c r="AM93" s="28">
        <v>77.320226343397636</v>
      </c>
    </row>
    <row r="94" spans="1:39" x14ac:dyDescent="0.3">
      <c r="Q94" s="3"/>
      <c r="S94" s="31"/>
      <c r="V94" s="29"/>
      <c r="W94" s="29"/>
      <c r="X94" s="28"/>
      <c r="AE94" t="s">
        <v>74</v>
      </c>
      <c r="AF94" s="31">
        <v>41745.488807870373</v>
      </c>
      <c r="AG94" t="s">
        <v>89</v>
      </c>
      <c r="AH94" t="s">
        <v>75</v>
      </c>
      <c r="AI94" s="29">
        <v>107.46078283213176</v>
      </c>
      <c r="AJ94" s="29"/>
      <c r="AK94" s="28">
        <v>8511</v>
      </c>
      <c r="AL94" s="29">
        <v>98.217188918803785</v>
      </c>
      <c r="AM94" s="28"/>
    </row>
    <row r="95" spans="1:39" x14ac:dyDescent="0.3">
      <c r="Q95" s="5"/>
      <c r="S95" s="31"/>
      <c r="V95" s="29"/>
      <c r="W95" s="29"/>
      <c r="X95" s="28"/>
      <c r="AE95" t="s">
        <v>74</v>
      </c>
      <c r="AF95" s="31">
        <v>41745.489270833335</v>
      </c>
      <c r="AG95" t="s">
        <v>89</v>
      </c>
      <c r="AH95" t="s">
        <v>76</v>
      </c>
      <c r="AI95" s="29"/>
      <c r="AJ95" s="29">
        <v>120.24807287717385</v>
      </c>
      <c r="AK95" s="28">
        <v>7405</v>
      </c>
      <c r="AL95" s="29">
        <v>109.90453800572952</v>
      </c>
      <c r="AM95" s="28">
        <v>363.9289793375558</v>
      </c>
    </row>
    <row r="96" spans="1:39" x14ac:dyDescent="0.3">
      <c r="Q96" s="3"/>
      <c r="S96" s="31"/>
      <c r="V96" s="29"/>
      <c r="W96" s="29"/>
      <c r="X96" s="28"/>
      <c r="AE96" t="s">
        <v>74</v>
      </c>
      <c r="AF96" s="31">
        <v>41745.490451388891</v>
      </c>
      <c r="AG96" t="s">
        <v>90</v>
      </c>
      <c r="AH96" t="s">
        <v>75</v>
      </c>
      <c r="AI96" s="29">
        <v>99.327684743635388</v>
      </c>
      <c r="AJ96" s="29"/>
      <c r="AK96" s="28">
        <v>7292</v>
      </c>
      <c r="AL96" s="29">
        <v>244.17169190061688</v>
      </c>
      <c r="AM96" s="28"/>
    </row>
    <row r="97" spans="17:39" customFormat="1" x14ac:dyDescent="0.3">
      <c r="Q97" s="3"/>
      <c r="S97" s="31"/>
      <c r="V97" s="29"/>
      <c r="W97" s="29"/>
      <c r="X97" s="28"/>
      <c r="AE97" t="s">
        <v>74</v>
      </c>
      <c r="AF97" s="31">
        <v>41745.490856481483</v>
      </c>
      <c r="AG97" t="s">
        <v>90</v>
      </c>
      <c r="AH97" t="s">
        <v>76</v>
      </c>
      <c r="AI97" s="29"/>
      <c r="AJ97" s="29">
        <v>23.030570039185136</v>
      </c>
      <c r="AK97" s="28">
        <v>7213</v>
      </c>
      <c r="AL97" s="29">
        <v>252.54789325773791</v>
      </c>
      <c r="AM97" s="28">
        <v>2025.4905732974219</v>
      </c>
    </row>
    <row r="98" spans="17:39" customFormat="1" x14ac:dyDescent="0.3">
      <c r="Q98" s="5"/>
      <c r="S98" s="31"/>
      <c r="V98" s="29"/>
      <c r="W98" s="29"/>
      <c r="X98" s="28"/>
      <c r="AE98" t="s">
        <v>74</v>
      </c>
      <c r="AF98" s="31">
        <v>41745.491412037038</v>
      </c>
      <c r="AG98" t="s">
        <v>91</v>
      </c>
      <c r="AH98" t="s">
        <v>75</v>
      </c>
      <c r="AI98" s="29">
        <v>178.22825806971542</v>
      </c>
      <c r="AJ98" s="29"/>
      <c r="AK98" s="28">
        <v>7242</v>
      </c>
      <c r="AL98" s="29">
        <v>153.99265260594919</v>
      </c>
      <c r="AM98" s="28"/>
    </row>
    <row r="99" spans="17:39" customFormat="1" x14ac:dyDescent="0.3">
      <c r="Q99" s="3"/>
      <c r="S99" s="31"/>
      <c r="V99" s="29"/>
      <c r="W99" s="29"/>
      <c r="X99" s="28"/>
      <c r="AE99" t="s">
        <v>74</v>
      </c>
      <c r="AF99" s="31">
        <v>41745.491863425923</v>
      </c>
      <c r="AG99" t="s">
        <v>91</v>
      </c>
      <c r="AH99" t="s">
        <v>76</v>
      </c>
      <c r="AI99" s="29"/>
      <c r="AJ99" s="29">
        <v>37.770126337159297</v>
      </c>
      <c r="AK99" s="28">
        <v>7155</v>
      </c>
      <c r="AL99" s="29">
        <v>153.99265260594919</v>
      </c>
      <c r="AM99" s="28">
        <v>516.00855099884507</v>
      </c>
    </row>
    <row r="100" spans="17:39" customFormat="1" x14ac:dyDescent="0.3">
      <c r="Q100" s="3"/>
      <c r="S100" s="31"/>
      <c r="V100" s="29"/>
      <c r="W100" s="29"/>
      <c r="X100" s="28"/>
      <c r="AE100" t="s">
        <v>74</v>
      </c>
      <c r="AF100" s="31">
        <v>41745.492766203701</v>
      </c>
      <c r="AG100" t="s">
        <v>92</v>
      </c>
      <c r="AH100" t="s">
        <v>75</v>
      </c>
      <c r="AI100" s="29">
        <v>276.31613784546397</v>
      </c>
      <c r="AJ100" s="29"/>
      <c r="AK100" s="28">
        <v>7556</v>
      </c>
      <c r="AL100" s="29">
        <v>220.67340690845899</v>
      </c>
      <c r="AM100" s="28"/>
    </row>
    <row r="101" spans="17:39" customFormat="1" x14ac:dyDescent="0.3">
      <c r="Q101" s="5"/>
      <c r="S101" s="31"/>
      <c r="V101" s="29"/>
      <c r="W101" s="29"/>
      <c r="X101" s="28"/>
      <c r="AE101" t="s">
        <v>74</v>
      </c>
      <c r="AF101" s="31">
        <v>41745.49322916667</v>
      </c>
      <c r="AG101" t="s">
        <v>92</v>
      </c>
      <c r="AH101" t="s">
        <v>76</v>
      </c>
      <c r="AI101" s="29"/>
      <c r="AJ101" s="29">
        <v>71.691678741479564</v>
      </c>
      <c r="AK101" s="28">
        <v>7215</v>
      </c>
      <c r="AL101" s="29">
        <v>218.20625087179405</v>
      </c>
      <c r="AM101" s="28">
        <v>368.22308916918877</v>
      </c>
    </row>
    <row r="102" spans="17:39" customFormat="1" x14ac:dyDescent="0.3">
      <c r="Q102" s="3"/>
      <c r="S102" s="31"/>
      <c r="V102" s="29"/>
      <c r="W102" s="29"/>
      <c r="X102" s="28"/>
      <c r="AE102" t="s">
        <v>74</v>
      </c>
      <c r="AF102" s="31">
        <v>41745.494317129633</v>
      </c>
      <c r="AG102" t="s">
        <v>93</v>
      </c>
      <c r="AH102" t="s">
        <v>75</v>
      </c>
      <c r="AI102" s="29">
        <v>236.07330220238558</v>
      </c>
      <c r="AJ102" s="29"/>
      <c r="AK102" s="28">
        <v>8411</v>
      </c>
      <c r="AL102" s="29">
        <v>88.765087905873742</v>
      </c>
      <c r="AM102" s="28"/>
    </row>
    <row r="103" spans="17:39" customFormat="1" x14ac:dyDescent="0.3">
      <c r="Q103" s="3"/>
      <c r="S103" s="31"/>
      <c r="V103" s="29"/>
      <c r="W103" s="29"/>
      <c r="X103" s="28"/>
      <c r="AE103" t="s">
        <v>74</v>
      </c>
      <c r="AF103" s="31">
        <v>41745.49486111111</v>
      </c>
      <c r="AG103" t="s">
        <v>93</v>
      </c>
      <c r="AH103" t="s">
        <v>76</v>
      </c>
      <c r="AI103" s="29"/>
      <c r="AJ103" s="29">
        <v>70.09759614937343</v>
      </c>
      <c r="AK103" s="28">
        <v>7326</v>
      </c>
      <c r="AL103" s="29">
        <v>94.959640655375182</v>
      </c>
      <c r="AM103" s="28">
        <v>189.79005564790054</v>
      </c>
    </row>
    <row r="104" spans="17:39" customFormat="1" x14ac:dyDescent="0.3">
      <c r="Q104" s="5"/>
      <c r="S104" s="31"/>
      <c r="V104" s="29"/>
      <c r="W104" s="29"/>
      <c r="X104" s="28"/>
      <c r="AE104" t="s">
        <v>74</v>
      </c>
      <c r="AF104" s="31">
        <v>41745.496562499997</v>
      </c>
      <c r="AG104" t="s">
        <v>94</v>
      </c>
      <c r="AH104" t="s">
        <v>75</v>
      </c>
      <c r="AI104" s="29">
        <v>548.60253806343565</v>
      </c>
      <c r="AJ104" s="29"/>
      <c r="AK104" s="28">
        <v>6830</v>
      </c>
      <c r="AL104" s="29">
        <v>117.57432659207109</v>
      </c>
      <c r="AM104" s="28"/>
    </row>
    <row r="105" spans="17:39" customFormat="1" x14ac:dyDescent="0.3">
      <c r="Q105" s="3"/>
      <c r="S105" s="31"/>
      <c r="V105" s="29"/>
      <c r="W105" s="29"/>
      <c r="X105" s="28"/>
      <c r="AE105" t="s">
        <v>74</v>
      </c>
      <c r="AF105" s="31">
        <v>41745.497349537036</v>
      </c>
      <c r="AG105" t="s">
        <v>94</v>
      </c>
      <c r="AH105" t="s">
        <v>76</v>
      </c>
      <c r="AI105" s="29"/>
      <c r="AJ105" s="29">
        <v>172.31699997976051</v>
      </c>
      <c r="AK105" s="28">
        <v>5079</v>
      </c>
      <c r="AL105" s="29">
        <v>117.57432659207109</v>
      </c>
      <c r="AM105" s="28">
        <v>96.434195331910288</v>
      </c>
    </row>
    <row r="106" spans="17:39" customFormat="1" x14ac:dyDescent="0.3">
      <c r="Q106" s="3"/>
      <c r="S106" s="31"/>
      <c r="V106" s="29"/>
      <c r="W106" s="29"/>
      <c r="X106" s="28"/>
      <c r="AE106" t="s">
        <v>74</v>
      </c>
      <c r="AF106" s="31">
        <v>41745.499490740738</v>
      </c>
      <c r="AG106" t="s">
        <v>95</v>
      </c>
      <c r="AH106" t="s">
        <v>75</v>
      </c>
      <c r="AI106" s="29">
        <v>215.76667794536667</v>
      </c>
      <c r="AJ106" s="29"/>
      <c r="AK106" s="28">
        <v>8344</v>
      </c>
      <c r="AL106" s="29">
        <v>83.912783024150059</v>
      </c>
      <c r="AM106" s="28"/>
    </row>
    <row r="107" spans="17:39" customFormat="1" x14ac:dyDescent="0.3">
      <c r="Q107" s="5"/>
      <c r="S107" s="31"/>
      <c r="V107" s="29"/>
      <c r="W107" s="29"/>
      <c r="X107" s="28"/>
      <c r="AE107" t="s">
        <v>74</v>
      </c>
      <c r="AF107" s="31">
        <v>41745.4999537037</v>
      </c>
      <c r="AG107" t="s">
        <v>95</v>
      </c>
      <c r="AH107" t="s">
        <v>76</v>
      </c>
      <c r="AI107" s="29"/>
      <c r="AJ107" s="29">
        <v>57.254878843583789</v>
      </c>
      <c r="AK107" s="28">
        <v>7382</v>
      </c>
      <c r="AL107" s="29">
        <v>87.772683222680911</v>
      </c>
      <c r="AM107" s="28">
        <v>333.59272022741345</v>
      </c>
    </row>
    <row r="108" spans="17:39" customFormat="1" x14ac:dyDescent="0.3">
      <c r="Q108" s="3"/>
      <c r="S108" s="31"/>
      <c r="V108" s="29"/>
      <c r="W108" s="29"/>
      <c r="X108" s="28"/>
      <c r="AE108" t="s">
        <v>74</v>
      </c>
      <c r="AF108" s="31">
        <v>41745.501111111109</v>
      </c>
      <c r="AG108" t="s">
        <v>96</v>
      </c>
      <c r="AH108" t="s">
        <v>75</v>
      </c>
      <c r="AI108" s="29">
        <v>176.23564405717434</v>
      </c>
      <c r="AJ108" s="29"/>
      <c r="AK108" s="28">
        <v>7470</v>
      </c>
      <c r="AL108" s="29">
        <v>203.97188644110093</v>
      </c>
      <c r="AM108" s="28"/>
    </row>
    <row r="109" spans="17:39" customFormat="1" x14ac:dyDescent="0.3">
      <c r="Q109" s="3"/>
      <c r="S109" s="31"/>
      <c r="V109" s="29"/>
      <c r="W109" s="29"/>
      <c r="X109" s="28"/>
      <c r="AE109" t="s">
        <v>74</v>
      </c>
      <c r="AF109" s="31">
        <v>41745.501504629632</v>
      </c>
      <c r="AG109" t="s">
        <v>96</v>
      </c>
      <c r="AH109" t="s">
        <v>76</v>
      </c>
      <c r="AI109" s="29"/>
      <c r="AJ109" s="29">
        <v>33.003096365875081</v>
      </c>
      <c r="AK109" s="28">
        <v>7248</v>
      </c>
      <c r="AL109" s="29">
        <v>201.69145547303305</v>
      </c>
      <c r="AM109" s="28">
        <v>1399.1210547343189</v>
      </c>
    </row>
    <row r="110" spans="17:39" customFormat="1" x14ac:dyDescent="0.3">
      <c r="Q110" s="5"/>
      <c r="S110" s="31"/>
      <c r="V110" s="29"/>
      <c r="W110" s="29"/>
      <c r="X110" s="28"/>
      <c r="AE110" t="s">
        <v>74</v>
      </c>
      <c r="AF110" s="31">
        <v>41745.50209490741</v>
      </c>
      <c r="AG110" t="s">
        <v>60</v>
      </c>
      <c r="AH110" t="s">
        <v>75</v>
      </c>
      <c r="AI110" s="29">
        <v>89.768713244731416</v>
      </c>
      <c r="AJ110" s="29"/>
      <c r="AK110" s="28">
        <v>7338</v>
      </c>
      <c r="AL110" s="29">
        <v>206.27810117570431</v>
      </c>
      <c r="AM110" s="28"/>
    </row>
    <row r="111" spans="17:39" customFormat="1" x14ac:dyDescent="0.3">
      <c r="Q111" s="3"/>
      <c r="S111" s="31"/>
      <c r="V111" s="29"/>
      <c r="W111" s="29"/>
      <c r="X111" s="28"/>
      <c r="AE111" t="s">
        <v>74</v>
      </c>
      <c r="AF111" s="31">
        <v>41745.502488425926</v>
      </c>
      <c r="AG111" t="s">
        <v>60</v>
      </c>
      <c r="AH111" t="s">
        <v>76</v>
      </c>
      <c r="AI111" s="29"/>
      <c r="AJ111" s="29">
        <v>39.065813732456192</v>
      </c>
      <c r="AK111" s="28">
        <v>7125</v>
      </c>
      <c r="AL111" s="29">
        <v>215.76667794536667</v>
      </c>
      <c r="AM111" s="28">
        <v>2206.2526227444396</v>
      </c>
    </row>
    <row r="112" spans="17:39" customFormat="1" x14ac:dyDescent="0.3">
      <c r="Q112" s="3"/>
      <c r="S112" s="31"/>
      <c r="V112" s="29"/>
      <c r="W112" s="29"/>
      <c r="X112" s="28"/>
      <c r="AE112" t="s">
        <v>74</v>
      </c>
      <c r="AF112" s="31">
        <v>41745.503032407411</v>
      </c>
      <c r="AG112" t="s">
        <v>61</v>
      </c>
      <c r="AH112" t="s">
        <v>75</v>
      </c>
      <c r="AI112" s="29">
        <v>81.129665897414128</v>
      </c>
      <c r="AJ112" s="29"/>
      <c r="AK112" s="28">
        <v>7205</v>
      </c>
      <c r="AL112" s="29">
        <v>180.24340163707052</v>
      </c>
      <c r="AM112" s="28"/>
    </row>
    <row r="113" spans="17:39" customFormat="1" x14ac:dyDescent="0.3">
      <c r="Q113" s="5"/>
      <c r="S113" s="31"/>
      <c r="V113" s="29"/>
      <c r="W113" s="29"/>
      <c r="X113" s="28"/>
      <c r="AE113" t="s">
        <v>74</v>
      </c>
      <c r="AF113" s="31">
        <v>41745.503449074073</v>
      </c>
      <c r="AG113" t="s">
        <v>61</v>
      </c>
      <c r="AH113" t="s">
        <v>76</v>
      </c>
      <c r="AI113" s="29"/>
      <c r="AJ113" s="29">
        <v>38.197175492836649</v>
      </c>
      <c r="AK113" s="28">
        <v>7056</v>
      </c>
      <c r="AL113" s="29">
        <v>192.82185207891959</v>
      </c>
      <c r="AM113" s="28">
        <v>3320.5817262092955</v>
      </c>
    </row>
    <row r="114" spans="17:39" customFormat="1" x14ac:dyDescent="0.3">
      <c r="Q114" s="3"/>
      <c r="S114" s="31"/>
      <c r="V114" s="29"/>
      <c r="W114" s="29"/>
      <c r="X114" s="28"/>
      <c r="AE114" t="s">
        <v>74</v>
      </c>
      <c r="AF114" s="31">
        <v>41745.50409722222</v>
      </c>
      <c r="AG114" t="s">
        <v>62</v>
      </c>
      <c r="AH114" t="s">
        <v>75</v>
      </c>
      <c r="AI114" s="29">
        <v>86.791373746832079</v>
      </c>
      <c r="AJ114" s="29"/>
      <c r="AK114" s="28">
        <v>7349</v>
      </c>
      <c r="AL114" s="29">
        <v>210.96905134061717</v>
      </c>
      <c r="AM114" s="28"/>
    </row>
    <row r="115" spans="17:39" customFormat="1" x14ac:dyDescent="0.3">
      <c r="Q115" s="3"/>
      <c r="S115" s="31"/>
      <c r="V115" s="29"/>
      <c r="W115" s="29"/>
      <c r="X115" s="28"/>
      <c r="AE115" t="s">
        <v>74</v>
      </c>
      <c r="AF115" s="31">
        <v>41745.504502314812</v>
      </c>
      <c r="AG115" t="s">
        <v>62</v>
      </c>
      <c r="AH115" t="s">
        <v>76</v>
      </c>
      <c r="AI115" s="29"/>
      <c r="AJ115" s="29">
        <v>31.198996472705982</v>
      </c>
      <c r="AK115" s="28">
        <v>7204</v>
      </c>
      <c r="AL115" s="29">
        <v>210.96905134061717</v>
      </c>
      <c r="AM115" s="28">
        <v>1736.8421052631577</v>
      </c>
    </row>
    <row r="116" spans="17:39" customFormat="1" x14ac:dyDescent="0.3">
      <c r="Q116" s="5"/>
      <c r="S116" s="31"/>
      <c r="V116" s="29"/>
      <c r="W116" s="29"/>
      <c r="X116" s="28"/>
      <c r="AE116" t="s">
        <v>74</v>
      </c>
      <c r="AF116" s="31">
        <v>41745.505104166667</v>
      </c>
      <c r="AG116" t="s">
        <v>52</v>
      </c>
      <c r="AH116" t="s">
        <v>75</v>
      </c>
      <c r="AI116" s="29">
        <v>197.2067949965294</v>
      </c>
      <c r="AJ116" s="29"/>
      <c r="AK116" s="28">
        <v>7349</v>
      </c>
      <c r="AL116" s="29">
        <v>176.23564405717434</v>
      </c>
      <c r="AM116" s="28"/>
    </row>
    <row r="117" spans="17:39" customFormat="1" x14ac:dyDescent="0.3">
      <c r="Q117" s="3"/>
      <c r="S117" s="31"/>
      <c r="V117" s="29"/>
      <c r="W117" s="29"/>
      <c r="X117" s="28"/>
      <c r="AE117" t="s">
        <v>74</v>
      </c>
      <c r="AF117" s="31">
        <v>41745.505532407406</v>
      </c>
      <c r="AG117" t="s">
        <v>52</v>
      </c>
      <c r="AH117" t="s">
        <v>76</v>
      </c>
      <c r="AI117" s="29"/>
      <c r="AJ117" s="29">
        <v>41.792057231752999</v>
      </c>
      <c r="AK117" s="28">
        <v>7143</v>
      </c>
      <c r="AL117" s="29">
        <v>174.26530771623248</v>
      </c>
      <c r="AM117" s="28">
        <v>992.44819936753663</v>
      </c>
    </row>
    <row r="118" spans="17:39" customFormat="1" x14ac:dyDescent="0.3">
      <c r="Q118" s="3"/>
      <c r="S118" s="31"/>
      <c r="V118" s="29"/>
      <c r="W118" s="29"/>
      <c r="X118" s="28"/>
      <c r="AE118" t="s">
        <v>74</v>
      </c>
      <c r="AF118" s="31">
        <v>41745.506203703706</v>
      </c>
      <c r="AG118" t="s">
        <v>56</v>
      </c>
      <c r="AH118" t="s">
        <v>75</v>
      </c>
      <c r="AI118" s="29">
        <v>155.73377551586086</v>
      </c>
      <c r="AJ118" s="29"/>
      <c r="AK118" s="28">
        <v>7174</v>
      </c>
      <c r="AL118" s="29">
        <v>155.73377551586086</v>
      </c>
      <c r="AM118" s="28"/>
    </row>
    <row r="119" spans="17:39" customFormat="1" x14ac:dyDescent="0.3">
      <c r="Q119" s="5"/>
      <c r="S119" s="31"/>
      <c r="V119" s="29"/>
      <c r="W119" s="29"/>
      <c r="X119" s="28"/>
      <c r="AE119" t="s">
        <v>74</v>
      </c>
      <c r="AF119" s="31">
        <v>41745.506597222222</v>
      </c>
      <c r="AG119" t="s">
        <v>56</v>
      </c>
      <c r="AH119" t="s">
        <v>76</v>
      </c>
      <c r="AI119" s="29"/>
      <c r="AJ119" s="29">
        <v>36.930298034172736</v>
      </c>
      <c r="AK119" s="28">
        <v>7128</v>
      </c>
      <c r="AL119" s="29">
        <v>150.56858706388564</v>
      </c>
      <c r="AM119" s="28">
        <v>1759.3381799949861</v>
      </c>
    </row>
    <row r="120" spans="17:39" customFormat="1" x14ac:dyDescent="0.3">
      <c r="Q120" s="3"/>
      <c r="S120" s="31"/>
      <c r="V120" s="29"/>
      <c r="W120" s="29"/>
      <c r="X120" s="28"/>
      <c r="AE120" t="s">
        <v>74</v>
      </c>
      <c r="AF120" s="31">
        <v>41745.507164351853</v>
      </c>
      <c r="AG120" t="s">
        <v>54</v>
      </c>
      <c r="AH120" t="s">
        <v>75</v>
      </c>
      <c r="AI120" s="29">
        <v>199.4365200057955</v>
      </c>
      <c r="AJ120" s="29"/>
      <c r="AK120" s="28">
        <v>7415</v>
      </c>
      <c r="AL120" s="29">
        <v>180.24340163707052</v>
      </c>
      <c r="AM120" s="28"/>
    </row>
    <row r="121" spans="17:39" customFormat="1" x14ac:dyDescent="0.3">
      <c r="S121" s="31"/>
      <c r="V121" s="29"/>
      <c r="AE121" t="s">
        <v>74</v>
      </c>
      <c r="AF121" s="31">
        <v>41745.507569444446</v>
      </c>
      <c r="AG121" t="s">
        <v>54</v>
      </c>
      <c r="AH121" t="s">
        <v>76</v>
      </c>
      <c r="AI121" s="29"/>
      <c r="AJ121" s="29">
        <v>39.50751261959708</v>
      </c>
      <c r="AK121" s="28">
        <v>7181</v>
      </c>
      <c r="AL121" s="29">
        <v>174.26530771623248</v>
      </c>
      <c r="AM121" s="28">
        <v>955.68093916367116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graphs</vt:lpstr>
      <vt:lpstr>Table 1</vt:lpstr>
      <vt:lpstr>Table 2</vt:lpstr>
      <vt:lpstr>Table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 graff</dc:creator>
  <cp:lastModifiedBy>vardi</cp:lastModifiedBy>
  <dcterms:created xsi:type="dcterms:W3CDTF">2013-12-25T09:04:51Z</dcterms:created>
  <dcterms:modified xsi:type="dcterms:W3CDTF">2015-03-25T16:08:41Z</dcterms:modified>
</cp:coreProperties>
</file>