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defaultThemeVersion="124226"/>
  <bookViews>
    <workbookView xWindow="0" yWindow="105" windowWidth="28755" windowHeight="15135" activeTab="2"/>
  </bookViews>
  <sheets>
    <sheet name="1st scan" sheetId="1" r:id="rId1"/>
    <sheet name="2nd scan" sheetId="3" r:id="rId2"/>
    <sheet name="h2o2-sytox" sheetId="2" r:id="rId3"/>
  </sheets>
  <calcPr calcId="145621"/>
</workbook>
</file>

<file path=xl/calcChain.xml><?xml version="1.0" encoding="utf-8"?>
<calcChain xmlns="http://schemas.openxmlformats.org/spreadsheetml/2006/main">
  <c r="E105" i="2" l="1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34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0" i="2"/>
</calcChain>
</file>

<file path=xl/sharedStrings.xml><?xml version="1.0" encoding="utf-8"?>
<sst xmlns="http://schemas.openxmlformats.org/spreadsheetml/2006/main" count="708" uniqueCount="121">
  <si>
    <t>Worklist Name</t>
  </si>
  <si>
    <t>Location</t>
  </si>
  <si>
    <t>Sample ID1</t>
  </si>
  <si>
    <t>Median Reg(Chl +) Par(FL2)</t>
  </si>
  <si>
    <t>Percent Gated Reg(GFP)</t>
  </si>
  <si>
    <t>Count Reg(Chl +)</t>
  </si>
  <si>
    <t>23.3 shiri scan tp roGFP</t>
  </si>
  <si>
    <t>E1</t>
  </si>
  <si>
    <t>wt</t>
  </si>
  <si>
    <t>E2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</si>
  <si>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</si>
  <si>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</si>
  <si>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</si>
  <si>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</si>
  <si>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</si>
  <si>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</si>
  <si>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</si>
  <si>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</si>
  <si>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</si>
  <si>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</si>
  <si>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H4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</si>
  <si>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</si>
  <si>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</si>
  <si>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</si>
  <si>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</si>
  <si>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</si>
  <si>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</si>
  <si>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</si>
  <si>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</si>
  <si>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</si>
  <si>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</si>
  <si>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</si>
  <si>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</si>
  <si>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</si>
  <si>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OEE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</si>
  <si>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</si>
  <si>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</si>
  <si>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</si>
  <si>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</si>
  <si>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</si>
  <si>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</si>
  <si>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</si>
  <si>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</si>
  <si>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</si>
  <si>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</si>
  <si>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</si>
  <si>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Clone</t>
  </si>
  <si>
    <t xml:space="preserve"> -</t>
  </si>
  <si>
    <t xml:space="preserve"> - </t>
  </si>
  <si>
    <t>Date</t>
  </si>
  <si>
    <t>%dead</t>
  </si>
  <si>
    <r>
      <t>H2O2 (</t>
    </r>
    <r>
      <rPr>
        <sz val="11"/>
        <color theme="1"/>
        <rFont val="Calibri"/>
        <family val="2"/>
      </rPr>
      <t>µM)</t>
    </r>
  </si>
  <si>
    <t>Time (hr)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</si>
  <si>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</si>
  <si>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</si>
  <si>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</si>
  <si>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</si>
  <si>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</si>
  <si>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</si>
  <si>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</si>
  <si>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</si>
  <si>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</si>
  <si>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</si>
  <si>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</si>
  <si>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</si>
  <si>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</si>
  <si>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</si>
  <si>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SP</t>
  </si>
  <si>
    <t>count</t>
  </si>
  <si>
    <t>FL4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</si>
  <si>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</si>
  <si>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</si>
  <si>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</si>
  <si>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</si>
  <si>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</si>
  <si>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</si>
  <si>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</si>
  <si>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</si>
  <si>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</si>
  <si>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</si>
  <si>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</si>
  <si>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</si>
  <si>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</si>
  <si>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</si>
  <si>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</si>
  <si>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</si>
  <si>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</si>
  <si>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</si>
  <si>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</si>
  <si>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</si>
  <si>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</si>
  <si>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</si>
  <si>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</si>
  <si>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</si>
  <si>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</si>
  <si>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</si>
  <si>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</si>
  <si>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</si>
  <si>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</si>
  <si>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</si>
  <si>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</si>
  <si>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</si>
  <si>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</si>
  <si>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</si>
  <si>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</si>
  <si>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</si>
  <si>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</si>
  <si>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H5</t>
  </si>
  <si>
    <t>H6</t>
  </si>
  <si>
    <t>H7</t>
  </si>
  <si>
    <t>H8</t>
  </si>
  <si>
    <t>H9</t>
  </si>
  <si>
    <t>H10</t>
  </si>
  <si>
    <t>H11</t>
  </si>
  <si>
    <t>26.3 shiri scan tp roGFP</t>
  </si>
  <si>
    <t>405</t>
  </si>
  <si>
    <t>488</t>
  </si>
  <si>
    <t>cell/ml</t>
  </si>
  <si>
    <t>30.3 shiri tp roGFP scan</t>
  </si>
  <si>
    <t xml:space="preserve">Initial flow cytometry scan of Thalassiosira pseudonana clones bearing roGFP at various cellular locations. </t>
  </si>
  <si>
    <t xml:space="preserve">Initial flow cytometry charcterization of Thalassiosira pseudonana clones bearing roGFP at various cellular locations.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</si>
</sst>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"/>
    <numFmt numFmtId="165" formatCode="hh:mm:ss"/>
    <numFmt numFmtId="166" formatCode="#,###.##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color theme="6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6" tint="-0.499984740745262"/>
      <name val="Calibri"/>
      <scheme val="minor"/>
    </font>
    <font>
      <sz val="11"/>
      <color rgb="FF00B050"/>
      <name val="Calibri"/>
      <scheme val="minor"/>
    </font>
    <font>
      <sz val="11"/>
      <color theme="4" tint="-0.499984740745262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124">
    <xf numFmtId="0" fontId="0" fillId="0" borderId="0" xfId="0"/>
    <xf numFmtId="164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10" fontId="1" fillId="0" borderId="0" xfId="0" applyNumberFormat="1" applyFont="1"/>
    <xf numFmtId="10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10" fontId="1" fillId="0" borderId="0" xfId="0" applyNumberFormat="1" applyFont="1"/>
    <xf numFmtId="10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1" fontId="0" fillId="0" borderId="0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164" fontId="0" fillId="0" borderId="2" xfId="0" applyNumberForma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0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10" fontId="1" fillId="0" borderId="0" xfId="0" applyNumberFormat="1" applyFont="1"/>
    <xf numFmtId="10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0" fillId="0" borderId="0" xfId="0"/>
    <xf numFmtId="165" fontId="0" fillId="0" borderId="0" xfId="0" applyNumberFormat="1"/>
    <xf numFmtId="10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/>
    <xf numFmtId="0" fontId="1" fillId="0" borderId="0" xfId="0" applyFont="1"/>
    <xf numFmtId="164" fontId="1" fillId="0" borderId="0" xfId="0" applyNumberFormat="1" applyFont="1"/>
    <xf numFmtId="16" fontId="14" fillId="0" borderId="0" xfId="0" applyNumberFormat="1" applyFont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64" fontId="15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/>
    <xf numFmtId="1" fontId="18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0" fontId="1" fillId="0" borderId="0" xfId="0" applyNumberFormat="1" applyFont="1"/>
    <xf numFmtId="1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alignment horizontal="center" vertical="bottom" textRotation="0" wrapText="0" relativeIndent="0" justifyLastLine="0" shrinkToFit="0" readingOrder="0"/>
    </dxf>
    <dxf>
      <numFmt numFmtId="1" formatCode="0"/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numFmt numFmtId="167" formatCode="d\-mmm"/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numFmt numFmtId="1" formatCode="0"/>
      <alignment horizontal="center" vertical="bottom" textRotation="0" wrapText="0" relativeIndent="0" justifyLastLine="0" shrinkToFit="0" readingOrder="0"/>
    </dxf>
    <dxf>
      <numFmt numFmtId="1" formatCode="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1" formatCode="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1" formatCode="0"/>
      <alignment horizontal="center" vertical="bottom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10" Type="http://schemas.openxmlformats.org/officeDocument/2006/relationships/image" Target="../media/image15.jpeg"/><Relationship Id="rId4" Type="http://schemas.openxmlformats.org/officeDocument/2006/relationships/image" Target="../media/image9.jpeg"/><Relationship Id="rId9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13" Type="http://schemas.openxmlformats.org/officeDocument/2006/relationships/image" Target="../media/image28.jpeg"/><Relationship Id="rId18" Type="http://schemas.openxmlformats.org/officeDocument/2006/relationships/image" Target="../media/image33.jpeg"/><Relationship Id="rId3" Type="http://schemas.openxmlformats.org/officeDocument/2006/relationships/image" Target="../media/image18.jpeg"/><Relationship Id="rId21" Type="http://schemas.openxmlformats.org/officeDocument/2006/relationships/image" Target="../media/image36.jpeg"/><Relationship Id="rId7" Type="http://schemas.openxmlformats.org/officeDocument/2006/relationships/image" Target="../media/image22.jpeg"/><Relationship Id="rId12" Type="http://schemas.openxmlformats.org/officeDocument/2006/relationships/image" Target="../media/image27.jpeg"/><Relationship Id="rId17" Type="http://schemas.openxmlformats.org/officeDocument/2006/relationships/image" Target="../media/image32.jpeg"/><Relationship Id="rId2" Type="http://schemas.openxmlformats.org/officeDocument/2006/relationships/image" Target="../media/image17.jpeg"/><Relationship Id="rId16" Type="http://schemas.openxmlformats.org/officeDocument/2006/relationships/image" Target="../media/image31.jpeg"/><Relationship Id="rId20" Type="http://schemas.openxmlformats.org/officeDocument/2006/relationships/image" Target="../media/image35.jpeg"/><Relationship Id="rId1" Type="http://schemas.openxmlformats.org/officeDocument/2006/relationships/image" Target="../media/image16.jpeg"/><Relationship Id="rId6" Type="http://schemas.openxmlformats.org/officeDocument/2006/relationships/image" Target="../media/image21.jpeg"/><Relationship Id="rId11" Type="http://schemas.openxmlformats.org/officeDocument/2006/relationships/image" Target="../media/image26.jpeg"/><Relationship Id="rId5" Type="http://schemas.openxmlformats.org/officeDocument/2006/relationships/image" Target="../media/image20.jpeg"/><Relationship Id="rId15" Type="http://schemas.openxmlformats.org/officeDocument/2006/relationships/image" Target="../media/image30.jpeg"/><Relationship Id="rId10" Type="http://schemas.openxmlformats.org/officeDocument/2006/relationships/image" Target="../media/image25.jpeg"/><Relationship Id="rId19" Type="http://schemas.openxmlformats.org/officeDocument/2006/relationships/image" Target="../media/image34.jpeg"/><Relationship Id="rId4" Type="http://schemas.openxmlformats.org/officeDocument/2006/relationships/image" Target="../media/image19.jpeg"/><Relationship Id="rId9" Type="http://schemas.openxmlformats.org/officeDocument/2006/relationships/image" Target="../media/image24.jpeg"/><Relationship Id="rId14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4</xdr:row>
      <xdr:rowOff>123825</xdr:rowOff>
    </xdr:from>
    <xdr:to>
      <xdr:col>11</xdr:col>
      <xdr:colOff>466725</xdr:colOff>
      <xdr:row>21</xdr:row>
      <xdr:rowOff>114300</xdr:rowOff>
    </xdr:to>
    <xdr:grpSp>
      <xdr:nvGrpSpPr>
        <xdr:cNvPr id="9" name="Group 8"/>
        <xdr:cNvGrpSpPr/>
      </xdr:nvGrpSpPr>
      <xdr:grpSpPr>
        <a:xfrm>
          <a:off x="7820025" y="885825"/>
          <a:ext cx="2686050" cy="3228975"/>
          <a:chOff x="7181850" y="38100"/>
          <a:chExt cx="2686050" cy="3228975"/>
        </a:xfrm>
      </xdr:grpSpPr>
      <xdr:sp macro="" textlink="">
        <xdr:nvSpPr>
          <xdr:cNvPr id="8" name="Rectangle 7"/>
          <xdr:cNvSpPr/>
        </xdr:nvSpPr>
        <xdr:spPr>
          <a:xfrm>
            <a:off x="7181850" y="38100"/>
            <a:ext cx="2686050" cy="322897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pic>
        <xdr:nvPicPr>
          <xdr:cNvPr id="4" name="Picture 3" descr="clone 11 OEE.jp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081925" y="109500"/>
            <a:ext cx="1643100" cy="1465676"/>
          </a:xfrm>
          <a:prstGeom prst="rect">
            <a:avLst/>
          </a:prstGeom>
        </xdr:spPr>
      </xdr:pic>
      <xdr:pic>
        <xdr:nvPicPr>
          <xdr:cNvPr id="5" name="Picture 4" descr="clone OEE 1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7346100" y="1621575"/>
            <a:ext cx="2391204" cy="1521675"/>
          </a:xfrm>
          <a:prstGeom prst="rect">
            <a:avLst/>
          </a:prstGeom>
        </xdr:spPr>
      </xdr:pic>
      <xdr:sp macro="" textlink="">
        <xdr:nvSpPr>
          <xdr:cNvPr id="7" name="TextBox 6"/>
          <xdr:cNvSpPr txBox="1"/>
        </xdr:nvSpPr>
        <xdr:spPr>
          <a:xfrm>
            <a:off x="8286750" y="2276475"/>
            <a:ext cx="923925" cy="5048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>
                <a:solidFill>
                  <a:schemeClr val="bg1"/>
                </a:solidFill>
              </a:rPr>
              <a:t>OEE-roGFP,</a:t>
            </a:r>
            <a:r>
              <a:rPr lang="en-US" sz="1100" baseline="0">
                <a:solidFill>
                  <a:schemeClr val="bg1"/>
                </a:solidFill>
              </a:rPr>
              <a:t> clone 33</a:t>
            </a:r>
            <a:endParaRPr 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11</xdr:col>
      <xdr:colOff>580950</xdr:colOff>
      <xdr:row>5</xdr:row>
      <xdr:rowOff>38025</xdr:rowOff>
    </xdr:from>
    <xdr:to>
      <xdr:col>15</xdr:col>
      <xdr:colOff>530694</xdr:colOff>
      <xdr:row>15</xdr:row>
      <xdr:rowOff>104775</xdr:rowOff>
    </xdr:to>
    <xdr:grpSp>
      <xdr:nvGrpSpPr>
        <xdr:cNvPr id="11" name="Group 10"/>
        <xdr:cNvGrpSpPr/>
      </xdr:nvGrpSpPr>
      <xdr:grpSpPr>
        <a:xfrm>
          <a:off x="10620300" y="990525"/>
          <a:ext cx="2388144" cy="1971750"/>
          <a:chOff x="10372650" y="209475"/>
          <a:chExt cx="2388144" cy="1971750"/>
        </a:xfrm>
      </xdr:grpSpPr>
      <xdr:pic>
        <xdr:nvPicPr>
          <xdr:cNvPr id="6" name="Picture 5" descr="wt.jp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0372650" y="209475"/>
            <a:ext cx="2388144" cy="1971750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10534650" y="1543050"/>
            <a:ext cx="923925" cy="5048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>
                <a:solidFill>
                  <a:schemeClr val="bg1"/>
                </a:solidFill>
              </a:rPr>
              <a:t>wt</a:t>
            </a:r>
          </a:p>
        </xdr:txBody>
      </xdr:sp>
    </xdr:grpSp>
    <xdr:clientData/>
  </xdr:twoCellAnchor>
  <xdr:twoCellAnchor>
    <xdr:from>
      <xdr:col>11</xdr:col>
      <xdr:colOff>561975</xdr:colOff>
      <xdr:row>16</xdr:row>
      <xdr:rowOff>116598</xdr:rowOff>
    </xdr:from>
    <xdr:to>
      <xdr:col>20</xdr:col>
      <xdr:colOff>28575</xdr:colOff>
      <xdr:row>36</xdr:row>
      <xdr:rowOff>7115</xdr:rowOff>
    </xdr:to>
    <xdr:grpSp>
      <xdr:nvGrpSpPr>
        <xdr:cNvPr id="13" name="Group 12"/>
        <xdr:cNvGrpSpPr/>
      </xdr:nvGrpSpPr>
      <xdr:grpSpPr>
        <a:xfrm>
          <a:off x="10601325" y="3164598"/>
          <a:ext cx="4953000" cy="3700517"/>
          <a:chOff x="10115550" y="2393073"/>
          <a:chExt cx="4953000" cy="3700517"/>
        </a:xfrm>
      </xdr:grpSpPr>
      <xdr:pic>
        <xdr:nvPicPr>
          <xdr:cNvPr id="2" name="Picture 1" descr="clone 11 H4 1.jp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0115550" y="2393073"/>
            <a:ext cx="4953000" cy="3700517"/>
          </a:xfrm>
          <a:prstGeom prst="rect">
            <a:avLst/>
          </a:prstGeom>
          <a:ln w="28575">
            <a:solidFill>
              <a:schemeClr val="accent1"/>
            </a:solidFill>
          </a:ln>
        </xdr:spPr>
      </xdr:pic>
      <xdr:pic>
        <xdr:nvPicPr>
          <xdr:cNvPr id="3" name="Picture 2" descr="clone 11 H4 2.jp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3195681" y="4191000"/>
            <a:ext cx="1708543" cy="1185050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2" name="TextBox 11"/>
          <xdr:cNvSpPr txBox="1"/>
        </xdr:nvSpPr>
        <xdr:spPr>
          <a:xfrm>
            <a:off x="11991975" y="4410075"/>
            <a:ext cx="923925" cy="5048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>
                <a:solidFill>
                  <a:schemeClr val="bg1"/>
                </a:solidFill>
              </a:rPr>
              <a:t>H4-roGFP,</a:t>
            </a:r>
            <a:r>
              <a:rPr lang="en-US" sz="1100" baseline="0">
                <a:solidFill>
                  <a:schemeClr val="bg1"/>
                </a:solidFill>
              </a:rPr>
              <a:t> clone  11</a:t>
            </a:r>
            <a:endParaRPr lang="en-US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413791</xdr:colOff>
      <xdr:row>23</xdr:row>
      <xdr:rowOff>137274</xdr:rowOff>
    </xdr:from>
    <xdr:to>
      <xdr:col>20</xdr:col>
      <xdr:colOff>319395</xdr:colOff>
      <xdr:row>42</xdr:row>
      <xdr:rowOff>101812</xdr:rowOff>
    </xdr:to>
    <xdr:grpSp>
      <xdr:nvGrpSpPr>
        <xdr:cNvPr id="17" name="Group 16"/>
        <xdr:cNvGrpSpPr/>
      </xdr:nvGrpSpPr>
      <xdr:grpSpPr>
        <a:xfrm>
          <a:off x="5871616" y="4518774"/>
          <a:ext cx="7220804" cy="3584038"/>
          <a:chOff x="13622724" y="24840644"/>
          <a:chExt cx="7167016" cy="3584038"/>
        </a:xfrm>
      </xdr:grpSpPr>
      <xdr:pic>
        <xdr:nvPicPr>
          <xdr:cNvPr id="4" name="Picture 3" descr="clone 11 H4 +DAPI 2 BGR.jp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3622724" y="24840644"/>
            <a:ext cx="3614910" cy="3584038"/>
          </a:xfrm>
          <a:prstGeom prst="rect">
            <a:avLst/>
          </a:prstGeom>
        </xdr:spPr>
      </xdr:pic>
      <xdr:pic>
        <xdr:nvPicPr>
          <xdr:cNvPr id="5" name="Picture 4" descr="clone 11 H4 +DAPI 2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177267" y="24840644"/>
            <a:ext cx="3612473" cy="3584038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477930</xdr:colOff>
      <xdr:row>4</xdr:row>
      <xdr:rowOff>147370</xdr:rowOff>
    </xdr:from>
    <xdr:to>
      <xdr:col>25</xdr:col>
      <xdr:colOff>82662</xdr:colOff>
      <xdr:row>23</xdr:row>
      <xdr:rowOff>154537</xdr:rowOff>
    </xdr:to>
    <xdr:grpSp>
      <xdr:nvGrpSpPr>
        <xdr:cNvPr id="16" name="Group 15"/>
        <xdr:cNvGrpSpPr/>
      </xdr:nvGrpSpPr>
      <xdr:grpSpPr>
        <a:xfrm>
          <a:off x="9593355" y="909370"/>
          <a:ext cx="6310332" cy="3626667"/>
          <a:chOff x="5894295" y="25948915"/>
          <a:chExt cx="6265508" cy="3626667"/>
        </a:xfrm>
      </xdr:grpSpPr>
      <xdr:pic>
        <xdr:nvPicPr>
          <xdr:cNvPr id="6" name="Picture 5" descr="clone 11 H4 +DAPI B.jp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9018845" y="27755621"/>
            <a:ext cx="3140958" cy="1819961"/>
          </a:xfrm>
          <a:prstGeom prst="rect">
            <a:avLst/>
          </a:prstGeom>
        </xdr:spPr>
      </xdr:pic>
      <xdr:pic>
        <xdr:nvPicPr>
          <xdr:cNvPr id="7" name="Picture 6" descr="clone 11 H4 +DAPI BGR.jp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5894295" y="27755621"/>
            <a:ext cx="3139534" cy="1819961"/>
          </a:xfrm>
          <a:prstGeom prst="rect">
            <a:avLst/>
          </a:prstGeom>
        </xdr:spPr>
      </xdr:pic>
      <xdr:pic>
        <xdr:nvPicPr>
          <xdr:cNvPr id="8" name="Picture 7" descr="clone 11 H4 +DAPI G.jp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018845" y="25948915"/>
            <a:ext cx="3139534" cy="1819961"/>
          </a:xfrm>
          <a:prstGeom prst="rect">
            <a:avLst/>
          </a:prstGeom>
        </xdr:spPr>
      </xdr:pic>
      <xdr:pic>
        <xdr:nvPicPr>
          <xdr:cNvPr id="9" name="Picture 8" descr="clone 11 H4 +DAPI.jpg"/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5894295" y="25948915"/>
            <a:ext cx="3140958" cy="1819961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526761</xdr:colOff>
      <xdr:row>5</xdr:row>
      <xdr:rowOff>146956</xdr:rowOff>
    </xdr:from>
    <xdr:to>
      <xdr:col>13</xdr:col>
      <xdr:colOff>442932</xdr:colOff>
      <xdr:row>20</xdr:row>
      <xdr:rowOff>167390</xdr:rowOff>
    </xdr:to>
    <xdr:grpSp>
      <xdr:nvGrpSpPr>
        <xdr:cNvPr id="23" name="Group 22"/>
        <xdr:cNvGrpSpPr/>
      </xdr:nvGrpSpPr>
      <xdr:grpSpPr>
        <a:xfrm>
          <a:off x="5984586" y="1099456"/>
          <a:ext cx="2964171" cy="2877934"/>
          <a:chOff x="2825648" y="3637589"/>
          <a:chExt cx="2941760" cy="2877934"/>
        </a:xfrm>
      </xdr:grpSpPr>
      <xdr:pic>
        <xdr:nvPicPr>
          <xdr:cNvPr id="19" name="Picture 18" descr="clone 79 OEE G.jpg"/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4247019" y="3637589"/>
            <a:ext cx="1520389" cy="1468558"/>
          </a:xfrm>
          <a:prstGeom prst="rect">
            <a:avLst/>
          </a:prstGeom>
        </xdr:spPr>
      </xdr:pic>
      <xdr:pic>
        <xdr:nvPicPr>
          <xdr:cNvPr id="20" name="Picture 19" descr="clone 79 OEE R.jpg"/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4247019" y="5046965"/>
            <a:ext cx="1520389" cy="1468558"/>
          </a:xfrm>
          <a:prstGeom prst="rect">
            <a:avLst/>
          </a:prstGeom>
        </xdr:spPr>
      </xdr:pic>
      <xdr:pic>
        <xdr:nvPicPr>
          <xdr:cNvPr id="21" name="Picture 20" descr="clone 79 OEE RCG.jpg"/>
          <xdr:cNvPicPr>
            <a:picLocks noChangeAspect="1"/>
          </xdr:cNvPicPr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2825648" y="5046965"/>
            <a:ext cx="1520389" cy="1468558"/>
          </a:xfrm>
          <a:prstGeom prst="rect">
            <a:avLst/>
          </a:prstGeom>
        </xdr:spPr>
      </xdr:pic>
      <xdr:pic>
        <xdr:nvPicPr>
          <xdr:cNvPr id="22" name="Picture 21" descr="clone 79 OEE.jpg"/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2825648" y="3637589"/>
            <a:ext cx="1520389" cy="1468558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533960</xdr:colOff>
      <xdr:row>21</xdr:row>
      <xdr:rowOff>184898</xdr:rowOff>
    </xdr:from>
    <xdr:to>
      <xdr:col>16</xdr:col>
      <xdr:colOff>271743</xdr:colOff>
      <xdr:row>25</xdr:row>
      <xdr:rowOff>61634</xdr:rowOff>
    </xdr:to>
    <xdr:sp macro="" textlink="">
      <xdr:nvSpPr>
        <xdr:cNvPr id="18" name="TextBox 17"/>
        <xdr:cNvSpPr txBox="1"/>
      </xdr:nvSpPr>
      <xdr:spPr>
        <a:xfrm>
          <a:off x="9649385" y="3423398"/>
          <a:ext cx="956983" cy="638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  <a:latin typeface="Comic Sans MS" pitchFamily="66" charset="0"/>
            </a:rPr>
            <a:t>Nuc clone 11</a:t>
          </a:r>
        </a:p>
      </xdr:txBody>
    </xdr:sp>
    <xdr:clientData/>
  </xdr:twoCellAnchor>
  <xdr:twoCellAnchor>
    <xdr:from>
      <xdr:col>10</xdr:col>
      <xdr:colOff>270061</xdr:colOff>
      <xdr:row>12</xdr:row>
      <xdr:rowOff>90208</xdr:rowOff>
    </xdr:from>
    <xdr:to>
      <xdr:col>12</xdr:col>
      <xdr:colOff>119903</xdr:colOff>
      <xdr:row>15</xdr:row>
      <xdr:rowOff>157444</xdr:rowOff>
    </xdr:to>
    <xdr:sp macro="" textlink="">
      <xdr:nvSpPr>
        <xdr:cNvPr id="24" name="TextBox 23"/>
        <xdr:cNvSpPr txBox="1"/>
      </xdr:nvSpPr>
      <xdr:spPr>
        <a:xfrm>
          <a:off x="6947086" y="1614208"/>
          <a:ext cx="1069042" cy="638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  <a:latin typeface="Comic Sans MS" pitchFamily="66" charset="0"/>
            </a:rPr>
            <a:t>Chl clone</a:t>
          </a:r>
          <a:r>
            <a:rPr lang="en-US" sz="1400" b="1" baseline="0">
              <a:solidFill>
                <a:schemeClr val="bg1"/>
              </a:solidFill>
              <a:latin typeface="Comic Sans MS" pitchFamily="66" charset="0"/>
            </a:rPr>
            <a:t> 79</a:t>
          </a:r>
          <a:endParaRPr lang="en-US" sz="1400" b="1">
            <a:solidFill>
              <a:schemeClr val="bg1"/>
            </a:solidFill>
            <a:latin typeface="Comic Sans MS" pitchFamily="66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538124</xdr:colOff>
      <xdr:row>8</xdr:row>
      <xdr:rowOff>41545</xdr:rowOff>
    </xdr:from>
    <xdr:to>
      <xdr:col>17</xdr:col>
      <xdr:colOff>281122</xdr:colOff>
      <xdr:row>35</xdr:row>
      <xdr:rowOff>51747</xdr:rowOff>
    </xdr:to>
    <xdr:grpSp>
      <xdr:nvGrpSpPr>
        <xdr:cNvPr id="19" name="Group 18"/>
        <xdr:cNvGrpSpPr/>
      </xdr:nvGrpSpPr>
      <xdr:grpSpPr>
        <a:xfrm>
          <a:off x="3795674" y="1565545"/>
          <a:ext cx="7058198" cy="5153702"/>
          <a:chOff x="5024399" y="6261370"/>
          <a:chExt cx="7058198" cy="5153702"/>
        </a:xfrm>
      </xdr:grpSpPr>
      <xdr:grpSp>
        <xdr:nvGrpSpPr>
          <xdr:cNvPr id="17" name="Group 16"/>
          <xdr:cNvGrpSpPr/>
        </xdr:nvGrpSpPr>
        <xdr:grpSpPr>
          <a:xfrm>
            <a:off x="5024399" y="6261370"/>
            <a:ext cx="7058198" cy="5153702"/>
            <a:chOff x="5024399" y="6261370"/>
            <a:chExt cx="7058198" cy="5153702"/>
          </a:xfrm>
        </xdr:grpSpPr>
        <xdr:pic>
          <xdr:nvPicPr>
            <xdr:cNvPr id="11" name="Picture 10" descr="tp 100 1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lum bright="10000"/>
            </a:blip>
            <a:stretch>
              <a:fillRect/>
            </a:stretch>
          </xdr:blipFill>
          <xdr:spPr>
            <a:xfrm flipH="1">
              <a:off x="8534399" y="6292420"/>
              <a:ext cx="3548198" cy="2650952"/>
            </a:xfrm>
            <a:prstGeom prst="rect">
              <a:avLst/>
            </a:prstGeom>
          </xdr:spPr>
        </xdr:pic>
        <xdr:pic>
          <xdr:nvPicPr>
            <xdr:cNvPr id="13" name="Picture 12" descr="tp 100 3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lum bright="10000"/>
            </a:blip>
            <a:stretch>
              <a:fillRect/>
            </a:stretch>
          </xdr:blipFill>
          <xdr:spPr>
            <a:xfrm flipH="1">
              <a:off x="5024399" y="8764120"/>
              <a:ext cx="3548198" cy="2650952"/>
            </a:xfrm>
            <a:prstGeom prst="rect">
              <a:avLst/>
            </a:prstGeom>
          </xdr:spPr>
        </xdr:pic>
        <xdr:pic>
          <xdr:nvPicPr>
            <xdr:cNvPr id="14" name="Picture 13" descr="tp 100 4.jpg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lum bright="10000"/>
            </a:blip>
            <a:stretch>
              <a:fillRect/>
            </a:stretch>
          </xdr:blipFill>
          <xdr:spPr>
            <a:xfrm flipH="1">
              <a:off x="8508149" y="6342014"/>
              <a:ext cx="2898205" cy="1363711"/>
            </a:xfrm>
            <a:prstGeom prst="rect">
              <a:avLst/>
            </a:prstGeom>
          </xdr:spPr>
        </xdr:pic>
        <xdr:pic>
          <xdr:nvPicPr>
            <xdr:cNvPr id="15" name="Picture 14" descr="tp 100 5.jpg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lum bright="10000"/>
            </a:blip>
            <a:stretch>
              <a:fillRect/>
            </a:stretch>
          </xdr:blipFill>
          <xdr:spPr>
            <a:xfrm flipH="1">
              <a:off x="8956598" y="7813613"/>
              <a:ext cx="3038400" cy="955873"/>
            </a:xfrm>
            <a:prstGeom prst="rect">
              <a:avLst/>
            </a:prstGeom>
          </xdr:spPr>
        </xdr:pic>
        <xdr:pic>
          <xdr:nvPicPr>
            <xdr:cNvPr id="16" name="Picture 15" descr="tp 100.jpg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lum bright="10000"/>
            </a:blip>
            <a:stretch>
              <a:fillRect/>
            </a:stretch>
          </xdr:blipFill>
          <xdr:spPr>
            <a:xfrm flipH="1">
              <a:off x="5036249" y="6261370"/>
              <a:ext cx="3548198" cy="2650952"/>
            </a:xfrm>
            <a:prstGeom prst="rect">
              <a:avLst/>
            </a:prstGeom>
          </xdr:spPr>
        </xdr:pic>
        <xdr:pic>
          <xdr:nvPicPr>
            <xdr:cNvPr id="12" name="Picture 11" descr="tp 100 2.jpg"/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lum bright="10000"/>
            </a:blip>
            <a:stretch>
              <a:fillRect/>
            </a:stretch>
          </xdr:blipFill>
          <xdr:spPr>
            <a:xfrm flipH="1">
              <a:off x="5102998" y="7283453"/>
              <a:ext cx="2225271" cy="2319584"/>
            </a:xfrm>
            <a:prstGeom prst="rect">
              <a:avLst/>
            </a:prstGeom>
          </xdr:spPr>
        </xdr:pic>
      </xdr:grpSp>
      <xdr:sp macro="" textlink="">
        <xdr:nvSpPr>
          <xdr:cNvPr id="18" name="TextBox 17"/>
          <xdr:cNvSpPr txBox="1"/>
        </xdr:nvSpPr>
        <xdr:spPr>
          <a:xfrm>
            <a:off x="5457826" y="7067550"/>
            <a:ext cx="952500" cy="542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1400" b="1">
                <a:solidFill>
                  <a:schemeClr val="bg1"/>
                </a:solidFill>
                <a:latin typeface="Comic Sans MS" pitchFamily="66" charset="0"/>
              </a:rPr>
              <a:t>100µM</a:t>
            </a:r>
          </a:p>
        </xdr:txBody>
      </xdr:sp>
    </xdr:grpSp>
    <xdr:clientData/>
  </xdr:twoCellAnchor>
  <xdr:twoCellAnchor>
    <xdr:from>
      <xdr:col>16</xdr:col>
      <xdr:colOff>30931</xdr:colOff>
      <xdr:row>23</xdr:row>
      <xdr:rowOff>71295</xdr:rowOff>
    </xdr:from>
    <xdr:to>
      <xdr:col>26</xdr:col>
      <xdr:colOff>164249</xdr:colOff>
      <xdr:row>44</xdr:row>
      <xdr:rowOff>2250</xdr:rowOff>
    </xdr:to>
    <xdr:grpSp>
      <xdr:nvGrpSpPr>
        <xdr:cNvPr id="31" name="Group 30"/>
        <xdr:cNvGrpSpPr/>
      </xdr:nvGrpSpPr>
      <xdr:grpSpPr>
        <a:xfrm>
          <a:off x="9994081" y="4452795"/>
          <a:ext cx="6229318" cy="3931455"/>
          <a:chOff x="13518331" y="4767120"/>
          <a:chExt cx="6229318" cy="3931455"/>
        </a:xfrm>
      </xdr:grpSpPr>
      <xdr:grpSp>
        <xdr:nvGrpSpPr>
          <xdr:cNvPr id="29" name="Group 28"/>
          <xdr:cNvGrpSpPr/>
        </xdr:nvGrpSpPr>
        <xdr:grpSpPr>
          <a:xfrm>
            <a:off x="13518331" y="4767120"/>
            <a:ext cx="6229318" cy="3931455"/>
            <a:chOff x="17976031" y="8748570"/>
            <a:chExt cx="6229318" cy="3931455"/>
          </a:xfrm>
        </xdr:grpSpPr>
        <xdr:pic>
          <xdr:nvPicPr>
            <xdr:cNvPr id="23" name="Picture 22" descr="tp 150 4.jpg"/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lum bright="10000"/>
            </a:blip>
            <a:stretch>
              <a:fillRect/>
            </a:stretch>
          </xdr:blipFill>
          <xdr:spPr>
            <a:xfrm>
              <a:off x="21939930" y="8748570"/>
              <a:ext cx="2265419" cy="3398129"/>
            </a:xfrm>
            <a:prstGeom prst="rect">
              <a:avLst/>
            </a:prstGeom>
          </xdr:spPr>
        </xdr:pic>
        <xdr:pic>
          <xdr:nvPicPr>
            <xdr:cNvPr id="20" name="Picture 19" descr="tp 150 1.jpg"/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lum bright="10000"/>
            </a:blip>
            <a:stretch>
              <a:fillRect/>
            </a:stretch>
          </xdr:blipFill>
          <xdr:spPr>
            <a:xfrm>
              <a:off x="23021769" y="10028439"/>
              <a:ext cx="863756" cy="718935"/>
            </a:xfrm>
            <a:prstGeom prst="rect">
              <a:avLst/>
            </a:prstGeom>
          </xdr:spPr>
        </xdr:pic>
        <xdr:pic>
          <xdr:nvPicPr>
            <xdr:cNvPr id="21" name="Picture 20" descr="tp 150 2.jpg"/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lum bright="10000"/>
            </a:blip>
            <a:stretch>
              <a:fillRect/>
            </a:stretch>
          </xdr:blipFill>
          <xdr:spPr>
            <a:xfrm>
              <a:off x="17976031" y="8974135"/>
              <a:ext cx="2084393" cy="3517090"/>
            </a:xfrm>
            <a:prstGeom prst="rect">
              <a:avLst/>
            </a:prstGeom>
          </xdr:spPr>
        </xdr:pic>
        <xdr:pic>
          <xdr:nvPicPr>
            <xdr:cNvPr id="24" name="Picture 23" descr="tp 150 5.jpg"/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lum bright="10000"/>
            </a:blip>
            <a:stretch>
              <a:fillRect/>
            </a:stretch>
          </xdr:blipFill>
          <xdr:spPr>
            <a:xfrm>
              <a:off x="18009085" y="10492475"/>
              <a:ext cx="894789" cy="1934399"/>
            </a:xfrm>
            <a:prstGeom prst="rect">
              <a:avLst/>
            </a:prstGeom>
          </xdr:spPr>
        </xdr:pic>
        <xdr:pic>
          <xdr:nvPicPr>
            <xdr:cNvPr id="25" name="Picture 24" descr="tp 150 6.jpg"/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lum bright="10000"/>
            </a:blip>
            <a:stretch>
              <a:fillRect/>
            </a:stretch>
          </xdr:blipFill>
          <xdr:spPr>
            <a:xfrm>
              <a:off x="22204291" y="8919989"/>
              <a:ext cx="951683" cy="672385"/>
            </a:xfrm>
            <a:prstGeom prst="rect">
              <a:avLst/>
            </a:prstGeom>
          </xdr:spPr>
        </xdr:pic>
        <xdr:pic>
          <xdr:nvPicPr>
            <xdr:cNvPr id="26" name="Picture 25" descr="tp 150 7.jpg"/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lum bright="10000"/>
            </a:blip>
            <a:stretch>
              <a:fillRect/>
            </a:stretch>
          </xdr:blipFill>
          <xdr:spPr>
            <a:xfrm>
              <a:off x="22933934" y="10876360"/>
              <a:ext cx="1029266" cy="755140"/>
            </a:xfrm>
            <a:prstGeom prst="rect">
              <a:avLst/>
            </a:prstGeom>
          </xdr:spPr>
        </xdr:pic>
        <xdr:pic>
          <xdr:nvPicPr>
            <xdr:cNvPr id="27" name="Picture 26" descr="tp 150 8.jpg"/>
            <xdr:cNvPicPr>
              <a:picLocks noChangeAspect="1"/>
            </xdr:cNvPicPr>
          </xdr:nvPicPr>
          <xdr:blipFill>
            <a:blip xmlns:r="http://schemas.openxmlformats.org/officeDocument/2006/relationships" r:embed="rId13" cstate="print">
              <a:lum bright="10000"/>
            </a:blip>
            <a:stretch>
              <a:fillRect/>
            </a:stretch>
          </xdr:blipFill>
          <xdr:spPr>
            <a:xfrm>
              <a:off x="19824843" y="8785365"/>
              <a:ext cx="2291281" cy="3894660"/>
            </a:xfrm>
            <a:prstGeom prst="rect">
              <a:avLst/>
            </a:prstGeom>
          </xdr:spPr>
        </xdr:pic>
        <xdr:pic>
          <xdr:nvPicPr>
            <xdr:cNvPr id="28" name="Picture 27" descr="tp 150.jpg"/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lum bright="10000"/>
            </a:blip>
            <a:stretch>
              <a:fillRect/>
            </a:stretch>
          </xdr:blipFill>
          <xdr:spPr>
            <a:xfrm>
              <a:off x="20903072" y="9801224"/>
              <a:ext cx="1836128" cy="1380975"/>
            </a:xfrm>
            <a:prstGeom prst="rect">
              <a:avLst/>
            </a:prstGeom>
          </xdr:spPr>
        </xdr:pic>
        <xdr:pic>
          <xdr:nvPicPr>
            <xdr:cNvPr id="22" name="Picture 21" descr="tp 150 3.jpg"/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lum bright="10000"/>
            </a:blip>
            <a:stretch>
              <a:fillRect/>
            </a:stretch>
          </xdr:blipFill>
          <xdr:spPr>
            <a:xfrm>
              <a:off x="18588148" y="9971711"/>
              <a:ext cx="2343002" cy="1494763"/>
            </a:xfrm>
            <a:prstGeom prst="rect">
              <a:avLst/>
            </a:prstGeom>
          </xdr:spPr>
        </xdr:pic>
      </xdr:grpSp>
      <xdr:sp macro="" textlink="">
        <xdr:nvSpPr>
          <xdr:cNvPr id="30" name="TextBox 29"/>
          <xdr:cNvSpPr txBox="1"/>
        </xdr:nvSpPr>
        <xdr:spPr>
          <a:xfrm>
            <a:off x="14316075" y="5248275"/>
            <a:ext cx="952500" cy="542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1400" b="1">
                <a:solidFill>
                  <a:schemeClr val="bg1"/>
                </a:solidFill>
                <a:latin typeface="Comic Sans MS" pitchFamily="66" charset="0"/>
              </a:rPr>
              <a:t>150µM</a:t>
            </a:r>
          </a:p>
        </xdr:txBody>
      </xdr:sp>
    </xdr:grpSp>
    <xdr:clientData/>
  </xdr:twoCellAnchor>
  <xdr:twoCellAnchor>
    <xdr:from>
      <xdr:col>5</xdr:col>
      <xdr:colOff>578027</xdr:colOff>
      <xdr:row>35</xdr:row>
      <xdr:rowOff>130082</xdr:rowOff>
    </xdr:from>
    <xdr:to>
      <xdr:col>14</xdr:col>
      <xdr:colOff>444424</xdr:colOff>
      <xdr:row>50</xdr:row>
      <xdr:rowOff>155499</xdr:rowOff>
    </xdr:to>
    <xdr:grpSp>
      <xdr:nvGrpSpPr>
        <xdr:cNvPr id="38" name="Group 37"/>
        <xdr:cNvGrpSpPr/>
      </xdr:nvGrpSpPr>
      <xdr:grpSpPr>
        <a:xfrm>
          <a:off x="3835577" y="6797582"/>
          <a:ext cx="5352797" cy="2882917"/>
          <a:chOff x="6140627" y="10121807"/>
          <a:chExt cx="5352797" cy="2882917"/>
        </a:xfrm>
      </xdr:grpSpPr>
      <xdr:pic>
        <xdr:nvPicPr>
          <xdr:cNvPr id="36" name="Picture 35" descr="tp 200 5.jpg"/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lum bright="10000"/>
          </a:blip>
          <a:stretch>
            <a:fillRect/>
          </a:stretch>
        </xdr:blipFill>
        <xdr:spPr>
          <a:xfrm>
            <a:off x="6140627" y="10121807"/>
            <a:ext cx="5352797" cy="2882917"/>
          </a:xfrm>
          <a:prstGeom prst="rect">
            <a:avLst/>
          </a:prstGeom>
        </xdr:spPr>
      </xdr:pic>
      <xdr:pic>
        <xdr:nvPicPr>
          <xdr:cNvPr id="32" name="Picture 31" descr="tp 200 1.jpg"/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lum bright="10000"/>
          </a:blip>
          <a:stretch>
            <a:fillRect/>
          </a:stretch>
        </xdr:blipFill>
        <xdr:spPr>
          <a:xfrm>
            <a:off x="7485813" y="11790586"/>
            <a:ext cx="880312" cy="483963"/>
          </a:xfrm>
          <a:prstGeom prst="rect">
            <a:avLst/>
          </a:prstGeom>
        </xdr:spPr>
      </xdr:pic>
      <xdr:pic>
        <xdr:nvPicPr>
          <xdr:cNvPr id="33" name="Picture 32" descr="tp 200 2.jpg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lum bright="10000"/>
          </a:blip>
          <a:stretch>
            <a:fillRect/>
          </a:stretch>
        </xdr:blipFill>
        <xdr:spPr>
          <a:xfrm>
            <a:off x="7194907" y="10499425"/>
            <a:ext cx="692568" cy="575749"/>
          </a:xfrm>
          <a:prstGeom prst="rect">
            <a:avLst/>
          </a:prstGeom>
        </xdr:spPr>
      </xdr:pic>
      <xdr:pic>
        <xdr:nvPicPr>
          <xdr:cNvPr id="34" name="Picture 33" descr="tp 200 3.jpg"/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lum bright="10000"/>
          </a:blip>
          <a:stretch>
            <a:fillRect/>
          </a:stretch>
        </xdr:blipFill>
        <xdr:spPr>
          <a:xfrm>
            <a:off x="9597557" y="10311170"/>
            <a:ext cx="871968" cy="675880"/>
          </a:xfrm>
          <a:prstGeom prst="rect">
            <a:avLst/>
          </a:prstGeom>
        </xdr:spPr>
      </xdr:pic>
      <xdr:pic>
        <xdr:nvPicPr>
          <xdr:cNvPr id="35" name="Picture 34" descr="tp 200 4.jpg"/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lum bright="10000"/>
          </a:blip>
          <a:stretch>
            <a:fillRect/>
          </a:stretch>
        </xdr:blipFill>
        <xdr:spPr>
          <a:xfrm>
            <a:off x="8336990" y="10489195"/>
            <a:ext cx="596609" cy="638330"/>
          </a:xfrm>
          <a:prstGeom prst="rect">
            <a:avLst/>
          </a:prstGeom>
        </xdr:spPr>
      </xdr:pic>
      <xdr:pic>
        <xdr:nvPicPr>
          <xdr:cNvPr id="37" name="Picture 36" descr="tp 200.jpg"/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lum bright="10000"/>
          </a:blip>
          <a:stretch>
            <a:fillRect/>
          </a:stretch>
        </xdr:blipFill>
        <xdr:spPr>
          <a:xfrm>
            <a:off x="8801099" y="10937110"/>
            <a:ext cx="2620075" cy="141434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25577</xdr:colOff>
      <xdr:row>42</xdr:row>
      <xdr:rowOff>44357</xdr:rowOff>
    </xdr:from>
    <xdr:to>
      <xdr:col>13</xdr:col>
      <xdr:colOff>368477</xdr:colOff>
      <xdr:row>45</xdr:row>
      <xdr:rowOff>15782</xdr:rowOff>
    </xdr:to>
    <xdr:sp macro="" textlink="">
      <xdr:nvSpPr>
        <xdr:cNvPr id="39" name="TextBox 38"/>
        <xdr:cNvSpPr txBox="1"/>
      </xdr:nvSpPr>
      <xdr:spPr>
        <a:xfrm>
          <a:off x="7550327" y="6521357"/>
          <a:ext cx="9525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  <a:latin typeface="Comic Sans MS" pitchFamily="66" charset="0"/>
            </a:rPr>
            <a:t>200µM</a:t>
          </a:r>
        </a:p>
      </xdr:txBody>
    </xdr:sp>
    <xdr:clientData/>
  </xdr:twoCellAnchor>
  <xdr:twoCellAnchor>
    <xdr:from>
      <xdr:col>13</xdr:col>
      <xdr:colOff>133350</xdr:colOff>
      <xdr:row>28</xdr:row>
      <xdr:rowOff>19050</xdr:rowOff>
    </xdr:from>
    <xdr:to>
      <xdr:col>15</xdr:col>
      <xdr:colOff>361950</xdr:colOff>
      <xdr:row>32</xdr:row>
      <xdr:rowOff>171450</xdr:rowOff>
    </xdr:to>
    <xdr:sp macro="" textlink="">
      <xdr:nvSpPr>
        <xdr:cNvPr id="40" name="TextBox 39"/>
        <xdr:cNvSpPr txBox="1"/>
      </xdr:nvSpPr>
      <xdr:spPr>
        <a:xfrm>
          <a:off x="8267700" y="3829050"/>
          <a:ext cx="1447800" cy="914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Comic Sans MS" pitchFamily="66" charset="0"/>
            </a:rPr>
            <a:t>26-Mar, Sytox, 24hr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5:H166" totalsRowShown="0">
  <autoFilter ref="A5:H166"/>
  <tableColumns count="8">
    <tableColumn id="1" name="Clone" dataDxfId="17"/>
    <tableColumn id="2" name="SP" dataDxfId="16"/>
    <tableColumn id="3" name="Worklist Name"/>
    <tableColumn id="4" name="Location" dataDxfId="15"/>
    <tableColumn id="5" name="405" dataDxfId="14"/>
    <tableColumn id="6" name="488" dataDxfId="13"/>
    <tableColumn id="7" name="count" dataDxfId="12"/>
    <tableColumn id="8" name="FL4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E105" totalsRowShown="0" headerRowDxfId="10" dataDxfId="9">
  <autoFilter ref="A9:E105"/>
  <tableColumns count="5">
    <tableColumn id="1" name="Date" dataDxfId="8"/>
    <tableColumn id="2" name="H2O2 (µM)" dataDxfId="7"/>
    <tableColumn id="3" name="Time (hr)" dataDxfId="6"/>
    <tableColumn id="4" name="%dead" dataDxfId="5">
      <calculatedColumnFormula>100*J34</calculatedColumnFormula>
    </tableColumn>
    <tableColumn id="5" name="cell/ml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workbookViewId="0">
      <selection activeCell="F3" sqref="F3"/>
    </sheetView>
  </sheetViews>
  <sheetFormatPr defaultRowHeight="15" x14ac:dyDescent="0.25"/>
  <cols>
    <col min="2" max="2" width="21.5703125" bestFit="1" customWidth="1"/>
    <col min="3" max="3" width="8.42578125" bestFit="1" customWidth="1"/>
    <col min="4" max="4" width="10.85546875" bestFit="1" customWidth="1"/>
    <col min="5" max="5" width="25.28515625" style="1" bestFit="1" customWidth="1"/>
    <col min="6" max="6" width="22.85546875" style="2" bestFit="1" customWidth="1"/>
    <col min="7" max="7" width="15.85546875" bestFit="1" customWidth="1"/>
  </cols>
  <sheetData>
    <row r="1" spans="1:7" s="115" customFormat="1" x14ac:dyDescent="0.25">
      <c r="E1" s="120"/>
      <c r="F1" s="2"/>
    </row>
    <row r="2" spans="1:7" s="115" customFormat="1" x14ac:dyDescent="0.25">
      <c r="B2" s="123" t="s">
        <v>119</v>
      </c>
      <c r="E2" s="120"/>
      <c r="F2" s="2"/>
    </row>
    <row r="3" spans="1:7" s="115" customFormat="1" x14ac:dyDescent="0.25">
      <c r="E3" s="120"/>
      <c r="F3" s="2"/>
    </row>
    <row r="4" spans="1:7" s="115" customFormat="1" x14ac:dyDescent="0.25">
      <c r="E4" s="120"/>
      <c r="F4" s="2"/>
    </row>
    <row r="5" spans="1:7" x14ac:dyDescent="0.25">
      <c r="A5" s="3" t="s">
        <v>46</v>
      </c>
      <c r="B5" s="3" t="s">
        <v>0</v>
      </c>
      <c r="C5" s="3" t="s">
        <v>1</v>
      </c>
      <c r="D5" s="3" t="s">
        <v>2</v>
      </c>
      <c r="E5" s="4" t="s">
        <v>3</v>
      </c>
      <c r="F5" s="5" t="s">
        <v>4</v>
      </c>
      <c r="G5" s="4" t="s">
        <v>5</v>
      </c>
    </row>
    <row r="6" spans="1:7" x14ac:dyDescent="0.25">
      <c r="A6" s="3" t="s">
        <v>47</v>
      </c>
      <c r="B6" s="6" t="s">
        <v>6</v>
      </c>
      <c r="C6" s="6" t="s">
        <v>7</v>
      </c>
      <c r="D6" s="6" t="s">
        <v>8</v>
      </c>
      <c r="E6" s="7">
        <v>68.538958386500823</v>
      </c>
      <c r="F6" s="8">
        <v>0.54112871023559161</v>
      </c>
      <c r="G6" s="7">
        <v>15026</v>
      </c>
    </row>
    <row r="7" spans="1:7" x14ac:dyDescent="0.25">
      <c r="A7" s="6" t="s">
        <v>48</v>
      </c>
      <c r="B7" s="6" t="s">
        <v>6</v>
      </c>
      <c r="C7" s="6" t="s">
        <v>9</v>
      </c>
      <c r="D7" s="6" t="s">
        <v>8</v>
      </c>
      <c r="E7" s="7">
        <v>50.02864610575233</v>
      </c>
      <c r="F7" s="8">
        <v>0.30061105207226357</v>
      </c>
      <c r="G7" s="7">
        <v>15056</v>
      </c>
    </row>
    <row r="8" spans="1:7" x14ac:dyDescent="0.25">
      <c r="A8" s="6">
        <v>1</v>
      </c>
      <c r="B8" s="6" t="s">
        <v>6</v>
      </c>
      <c r="C8" s="6" t="s">
        <v>10</v>
      </c>
      <c r="D8" s="6"/>
      <c r="E8" s="7">
        <v>43.225715178653623</v>
      </c>
      <c r="F8" s="8">
        <v>0.24439118567339058</v>
      </c>
      <c r="G8" s="7">
        <v>15021</v>
      </c>
    </row>
    <row r="9" spans="1:7" x14ac:dyDescent="0.25">
      <c r="A9" s="6">
        <v>2</v>
      </c>
      <c r="B9" s="6" t="s">
        <v>6</v>
      </c>
      <c r="C9" s="6" t="s">
        <v>11</v>
      </c>
      <c r="D9" s="6"/>
      <c r="E9" s="7">
        <v>172.31699997976051</v>
      </c>
      <c r="F9" s="8">
        <v>0.87296308613235785</v>
      </c>
      <c r="G9" s="7">
        <v>15035</v>
      </c>
    </row>
    <row r="10" spans="1:7" x14ac:dyDescent="0.25">
      <c r="A10" s="6">
        <v>3</v>
      </c>
      <c r="B10" s="6" t="s">
        <v>6</v>
      </c>
      <c r="C10" s="6" t="s">
        <v>12</v>
      </c>
      <c r="D10" s="6"/>
      <c r="E10" s="7">
        <v>48.916246518187982</v>
      </c>
      <c r="F10" s="8">
        <v>0.3859251803388693</v>
      </c>
      <c r="G10" s="7">
        <v>11922</v>
      </c>
    </row>
    <row r="11" spans="1:7" x14ac:dyDescent="0.25">
      <c r="A11" s="6">
        <v>4</v>
      </c>
      <c r="B11" s="6" t="s">
        <v>6</v>
      </c>
      <c r="C11" s="6" t="s">
        <v>13</v>
      </c>
      <c r="D11" s="6"/>
      <c r="E11" s="7">
        <v>58.556906454961705</v>
      </c>
      <c r="F11" s="8">
        <v>0.41048644338118023</v>
      </c>
      <c r="G11" s="7">
        <v>15048</v>
      </c>
    </row>
    <row r="12" spans="1:7" x14ac:dyDescent="0.25">
      <c r="A12" s="6">
        <v>5</v>
      </c>
      <c r="B12" s="6" t="s">
        <v>6</v>
      </c>
      <c r="C12" s="6" t="s">
        <v>14</v>
      </c>
      <c r="D12" s="6"/>
      <c r="E12" s="7">
        <v>40.862800279050404</v>
      </c>
      <c r="F12" s="8">
        <v>0.27616066076067408</v>
      </c>
      <c r="G12" s="7">
        <v>15013</v>
      </c>
    </row>
    <row r="13" spans="1:7" x14ac:dyDescent="0.25">
      <c r="A13" s="6">
        <v>6</v>
      </c>
      <c r="B13" s="6" t="s">
        <v>6</v>
      </c>
      <c r="C13" s="6" t="s">
        <v>15</v>
      </c>
      <c r="D13" s="6"/>
      <c r="E13" s="7">
        <v>43.225715178653623</v>
      </c>
      <c r="F13" s="8">
        <v>0.24756763961082234</v>
      </c>
      <c r="G13" s="7">
        <v>15006</v>
      </c>
    </row>
    <row r="14" spans="1:7" x14ac:dyDescent="0.25">
      <c r="A14" s="6">
        <v>7</v>
      </c>
      <c r="B14" s="6" t="s">
        <v>6</v>
      </c>
      <c r="C14" s="6" t="s">
        <v>16</v>
      </c>
      <c r="D14" s="6"/>
      <c r="E14" s="7">
        <v>17.192996014348292</v>
      </c>
      <c r="F14" s="8">
        <v>7.2388556220891548E-2</v>
      </c>
      <c r="G14" s="7">
        <v>15030</v>
      </c>
    </row>
    <row r="15" spans="1:7" x14ac:dyDescent="0.25">
      <c r="A15" s="6">
        <v>8</v>
      </c>
      <c r="B15" s="6" t="s">
        <v>6</v>
      </c>
      <c r="C15" s="6" t="s">
        <v>17</v>
      </c>
      <c r="D15" s="6"/>
      <c r="E15" s="7">
        <v>33.003096365875081</v>
      </c>
      <c r="F15" s="8">
        <v>0.39585698070374575</v>
      </c>
      <c r="G15" s="7">
        <v>7048</v>
      </c>
    </row>
    <row r="16" spans="1:7" x14ac:dyDescent="0.25">
      <c r="A16" s="6">
        <v>9</v>
      </c>
      <c r="B16" s="6" t="s">
        <v>6</v>
      </c>
      <c r="C16" s="6" t="s">
        <v>18</v>
      </c>
      <c r="D16" s="6"/>
      <c r="E16" s="7">
        <v>48.916246518187982</v>
      </c>
      <c r="F16" s="8">
        <v>0.34530791788856308</v>
      </c>
      <c r="G16" s="7">
        <v>15004</v>
      </c>
    </row>
    <row r="17" spans="1:7" x14ac:dyDescent="0.25">
      <c r="A17" s="6">
        <v>10</v>
      </c>
      <c r="B17" s="6" t="s">
        <v>6</v>
      </c>
      <c r="C17" s="6" t="s">
        <v>19</v>
      </c>
      <c r="D17" s="6" t="s">
        <v>20</v>
      </c>
      <c r="E17" s="7">
        <v>84.861545620841312</v>
      </c>
      <c r="F17" s="8">
        <v>0.67938829787234045</v>
      </c>
      <c r="G17" s="7">
        <v>15040</v>
      </c>
    </row>
    <row r="18" spans="1:7" x14ac:dyDescent="0.25">
      <c r="A18" s="6">
        <v>11</v>
      </c>
      <c r="B18" s="6" t="s">
        <v>6</v>
      </c>
      <c r="C18" s="6" t="s">
        <v>21</v>
      </c>
      <c r="D18" s="6" t="s">
        <v>20</v>
      </c>
      <c r="E18" s="7">
        <v>244.17169190061688</v>
      </c>
      <c r="F18" s="8">
        <v>0.94725289344153252</v>
      </c>
      <c r="G18" s="7">
        <v>15034</v>
      </c>
    </row>
    <row r="19" spans="1:7" x14ac:dyDescent="0.25">
      <c r="A19" s="6">
        <v>12</v>
      </c>
      <c r="B19" s="6" t="s">
        <v>6</v>
      </c>
      <c r="C19" s="6" t="s">
        <v>22</v>
      </c>
      <c r="D19" s="6" t="s">
        <v>20</v>
      </c>
      <c r="E19" s="7">
        <v>33.376246942920389</v>
      </c>
      <c r="F19" s="8">
        <v>0.18477609954088761</v>
      </c>
      <c r="G19" s="7">
        <v>15029</v>
      </c>
    </row>
    <row r="20" spans="1:7" x14ac:dyDescent="0.25">
      <c r="A20" s="6">
        <v>13</v>
      </c>
      <c r="B20" s="6" t="s">
        <v>6</v>
      </c>
      <c r="C20" s="6" t="s">
        <v>23</v>
      </c>
      <c r="D20" s="6" t="s">
        <v>20</v>
      </c>
      <c r="E20" s="7">
        <v>19.676385039061561</v>
      </c>
      <c r="F20" s="8">
        <v>4.7149706979222161E-2</v>
      </c>
      <c r="G20" s="7">
        <v>15016</v>
      </c>
    </row>
    <row r="21" spans="1:7" x14ac:dyDescent="0.25">
      <c r="A21" s="6">
        <v>14</v>
      </c>
      <c r="B21" s="6" t="s">
        <v>6</v>
      </c>
      <c r="C21" s="6" t="s">
        <v>24</v>
      </c>
      <c r="D21" s="6" t="s">
        <v>20</v>
      </c>
      <c r="E21" s="7">
        <v>26.062473155967904</v>
      </c>
      <c r="F21" s="8">
        <v>0.10711441465357048</v>
      </c>
      <c r="G21" s="7">
        <v>15068</v>
      </c>
    </row>
    <row r="22" spans="1:7" x14ac:dyDescent="0.25">
      <c r="A22" s="6">
        <v>15</v>
      </c>
      <c r="B22" s="6" t="s">
        <v>6</v>
      </c>
      <c r="C22" s="6" t="s">
        <v>25</v>
      </c>
      <c r="D22" s="6" t="s">
        <v>20</v>
      </c>
      <c r="E22" s="7">
        <v>31.551748935928263</v>
      </c>
      <c r="F22" s="8">
        <v>0.11803713527851459</v>
      </c>
      <c r="G22" s="7">
        <v>15080</v>
      </c>
    </row>
    <row r="23" spans="1:7" x14ac:dyDescent="0.25">
      <c r="A23" s="6">
        <v>16</v>
      </c>
      <c r="B23" s="6" t="s">
        <v>6</v>
      </c>
      <c r="C23" s="6" t="s">
        <v>26</v>
      </c>
      <c r="D23" s="6" t="s">
        <v>20</v>
      </c>
      <c r="E23" s="7">
        <v>24.637779408595105</v>
      </c>
      <c r="F23" s="8">
        <v>7.6693820782833294E-2</v>
      </c>
      <c r="G23" s="7">
        <v>15099</v>
      </c>
    </row>
    <row r="24" spans="1:7" x14ac:dyDescent="0.25">
      <c r="A24" s="6">
        <v>17</v>
      </c>
      <c r="B24" s="6" t="s">
        <v>6</v>
      </c>
      <c r="C24" s="6" t="s">
        <v>27</v>
      </c>
      <c r="D24" s="6" t="s">
        <v>20</v>
      </c>
      <c r="E24" s="7">
        <v>26.956534712898112</v>
      </c>
      <c r="F24" s="8">
        <v>0.18081844841375633</v>
      </c>
      <c r="G24" s="7">
        <v>15004</v>
      </c>
    </row>
    <row r="25" spans="1:7" x14ac:dyDescent="0.25">
      <c r="A25" s="6">
        <v>18</v>
      </c>
      <c r="B25" s="6" t="s">
        <v>6</v>
      </c>
      <c r="C25" s="6" t="s">
        <v>28</v>
      </c>
      <c r="D25" s="6" t="s">
        <v>20</v>
      </c>
      <c r="E25" s="7">
        <v>22.266720103519187</v>
      </c>
      <c r="F25" s="8">
        <v>9.1876080308469624E-2</v>
      </c>
      <c r="G25" s="7">
        <v>15042</v>
      </c>
    </row>
    <row r="26" spans="1:7" x14ac:dyDescent="0.25">
      <c r="A26" s="6">
        <v>19</v>
      </c>
      <c r="B26" s="6" t="s">
        <v>6</v>
      </c>
      <c r="C26" s="6" t="s">
        <v>29</v>
      </c>
      <c r="D26" s="6" t="s">
        <v>20</v>
      </c>
      <c r="E26" s="7">
        <v>18.39282494760845</v>
      </c>
      <c r="F26" s="8">
        <v>0.12524046434494196</v>
      </c>
      <c r="G26" s="7">
        <v>15075</v>
      </c>
    </row>
    <row r="27" spans="1:7" x14ac:dyDescent="0.25">
      <c r="A27" s="6">
        <v>20</v>
      </c>
      <c r="B27" s="6" t="s">
        <v>6</v>
      </c>
      <c r="C27" s="6" t="s">
        <v>30</v>
      </c>
      <c r="D27" s="6" t="s">
        <v>20</v>
      </c>
      <c r="E27" s="7">
        <v>18.600784018072819</v>
      </c>
      <c r="F27" s="8">
        <v>0.15508056998268743</v>
      </c>
      <c r="G27" s="7">
        <v>15018</v>
      </c>
    </row>
    <row r="28" spans="1:7" x14ac:dyDescent="0.25">
      <c r="A28" s="6">
        <v>21</v>
      </c>
      <c r="B28" s="6" t="s">
        <v>6</v>
      </c>
      <c r="C28" s="6" t="s">
        <v>31</v>
      </c>
      <c r="D28" s="6" t="s">
        <v>20</v>
      </c>
      <c r="E28" s="7">
        <v>22.266720103519187</v>
      </c>
      <c r="F28" s="8">
        <v>0.17796723058478753</v>
      </c>
      <c r="G28" s="7">
        <v>15014</v>
      </c>
    </row>
    <row r="29" spans="1:7" x14ac:dyDescent="0.25">
      <c r="A29" s="6">
        <v>22</v>
      </c>
      <c r="B29" s="6" t="s">
        <v>6</v>
      </c>
      <c r="C29" s="6" t="s">
        <v>32</v>
      </c>
      <c r="D29" s="6" t="s">
        <v>20</v>
      </c>
      <c r="E29" s="7">
        <v>16.253148373118645</v>
      </c>
      <c r="F29" s="8">
        <v>9.7986577181208054E-2</v>
      </c>
      <c r="G29" s="7">
        <v>5960</v>
      </c>
    </row>
    <row r="30" spans="1:7" x14ac:dyDescent="0.25">
      <c r="A30" s="6">
        <v>23</v>
      </c>
      <c r="B30" s="6" t="s">
        <v>6</v>
      </c>
      <c r="C30" s="6" t="s">
        <v>33</v>
      </c>
      <c r="D30" s="6" t="s">
        <v>34</v>
      </c>
      <c r="E30" s="7">
        <v>15.714083716097457</v>
      </c>
      <c r="F30" s="8">
        <v>0.15137797896418587</v>
      </c>
      <c r="G30" s="7">
        <v>15022</v>
      </c>
    </row>
    <row r="31" spans="1:7" x14ac:dyDescent="0.25">
      <c r="A31" s="6">
        <v>24</v>
      </c>
      <c r="B31" s="6" t="s">
        <v>6</v>
      </c>
      <c r="C31" s="6" t="s">
        <v>35</v>
      </c>
      <c r="D31" s="6" t="s">
        <v>34</v>
      </c>
      <c r="E31" s="7">
        <v>24.637779408595105</v>
      </c>
      <c r="F31" s="8">
        <v>0.10445775116433799</v>
      </c>
      <c r="G31" s="7">
        <v>15030</v>
      </c>
    </row>
    <row r="32" spans="1:7" x14ac:dyDescent="0.25">
      <c r="A32" s="6">
        <v>25</v>
      </c>
      <c r="B32" s="6" t="s">
        <v>6</v>
      </c>
      <c r="C32" s="6" t="s">
        <v>36</v>
      </c>
      <c r="D32" s="6" t="s">
        <v>34</v>
      </c>
      <c r="E32" s="7">
        <v>13.57727142105184</v>
      </c>
      <c r="F32" s="8">
        <v>4.4717607973421926E-2</v>
      </c>
      <c r="G32" s="7">
        <v>15050</v>
      </c>
    </row>
    <row r="33" spans="1:7" x14ac:dyDescent="0.25">
      <c r="A33" s="6">
        <v>26</v>
      </c>
      <c r="B33" s="6" t="s">
        <v>6</v>
      </c>
      <c r="C33" s="6" t="s">
        <v>37</v>
      </c>
      <c r="D33" s="6" t="s">
        <v>34</v>
      </c>
      <c r="E33" s="7">
        <v>46.242261200587727</v>
      </c>
      <c r="F33" s="8">
        <v>0.26703903185052197</v>
      </c>
      <c r="G33" s="7">
        <v>15039</v>
      </c>
    </row>
    <row r="34" spans="1:7" x14ac:dyDescent="0.25">
      <c r="A34" s="6">
        <v>27</v>
      </c>
      <c r="B34" s="6" t="s">
        <v>6</v>
      </c>
      <c r="C34" s="6" t="s">
        <v>38</v>
      </c>
      <c r="D34" s="6" t="s">
        <v>34</v>
      </c>
      <c r="E34" s="7">
        <v>17.983855837338837</v>
      </c>
      <c r="F34" s="8">
        <v>0.1533031433137986</v>
      </c>
      <c r="G34" s="7">
        <v>15016</v>
      </c>
    </row>
    <row r="35" spans="1:7" x14ac:dyDescent="0.25">
      <c r="A35" s="6">
        <v>28</v>
      </c>
      <c r="B35" s="6" t="s">
        <v>6</v>
      </c>
      <c r="C35" s="6" t="s">
        <v>39</v>
      </c>
      <c r="D35" s="6" t="s">
        <v>34</v>
      </c>
      <c r="E35" s="7">
        <v>15.192898099972124</v>
      </c>
      <c r="F35" s="8">
        <v>3.2289208324393907E-2</v>
      </c>
      <c r="G35" s="7">
        <v>9322</v>
      </c>
    </row>
    <row r="36" spans="1:7" x14ac:dyDescent="0.25">
      <c r="A36" s="6">
        <v>29</v>
      </c>
      <c r="B36" s="6" t="s">
        <v>6</v>
      </c>
      <c r="C36" s="6" t="s">
        <v>40</v>
      </c>
      <c r="D36" s="6" t="s">
        <v>34</v>
      </c>
      <c r="E36" s="7">
        <v>17.387389180152134</v>
      </c>
      <c r="F36" s="8">
        <v>2.9027962716378163E-2</v>
      </c>
      <c r="G36" s="7">
        <v>15020</v>
      </c>
    </row>
    <row r="37" spans="1:7" x14ac:dyDescent="0.25">
      <c r="A37" s="6">
        <v>30</v>
      </c>
      <c r="B37" s="6" t="s">
        <v>6</v>
      </c>
      <c r="C37" s="6" t="s">
        <v>41</v>
      </c>
      <c r="D37" s="6" t="s">
        <v>34</v>
      </c>
      <c r="E37" s="7">
        <v>70.890156888603755</v>
      </c>
      <c r="F37" s="8">
        <v>0.52620420062280526</v>
      </c>
      <c r="G37" s="7">
        <v>15093</v>
      </c>
    </row>
    <row r="38" spans="1:7" x14ac:dyDescent="0.25">
      <c r="A38" s="6">
        <v>31</v>
      </c>
      <c r="B38" s="6" t="s">
        <v>6</v>
      </c>
      <c r="C38" s="6" t="s">
        <v>42</v>
      </c>
      <c r="D38" s="6" t="s">
        <v>34</v>
      </c>
      <c r="E38" s="7">
        <v>13.126956996187674</v>
      </c>
      <c r="F38" s="8">
        <v>4.2716223357407081E-2</v>
      </c>
      <c r="G38" s="7">
        <v>11354</v>
      </c>
    </row>
    <row r="39" spans="1:7" x14ac:dyDescent="0.25">
      <c r="A39" s="6">
        <v>32</v>
      </c>
      <c r="B39" s="6" t="s">
        <v>6</v>
      </c>
      <c r="C39" s="6" t="s">
        <v>43</v>
      </c>
      <c r="D39" s="6" t="s">
        <v>34</v>
      </c>
      <c r="E39" s="7">
        <v>45.725266989693111</v>
      </c>
      <c r="F39" s="8">
        <v>0.29319058385423591</v>
      </c>
      <c r="G39" s="7">
        <v>15038</v>
      </c>
    </row>
    <row r="40" spans="1:7" x14ac:dyDescent="0.25">
      <c r="A40" s="6">
        <v>33</v>
      </c>
      <c r="B40" s="6" t="s">
        <v>6</v>
      </c>
      <c r="C40" s="6" t="s">
        <v>44</v>
      </c>
      <c r="D40" s="6" t="s">
        <v>34</v>
      </c>
      <c r="E40" s="7">
        <v>89.768713244731416</v>
      </c>
      <c r="F40" s="8">
        <v>0.7518661690215942</v>
      </c>
      <c r="G40" s="7">
        <v>15004</v>
      </c>
    </row>
    <row r="41" spans="1:7" x14ac:dyDescent="0.25">
      <c r="A41" s="6">
        <v>34</v>
      </c>
      <c r="B41" s="6" t="s">
        <v>6</v>
      </c>
      <c r="C41" s="6" t="s">
        <v>45</v>
      </c>
      <c r="D41" s="6" t="s">
        <v>34</v>
      </c>
      <c r="E41" s="7">
        <v>18.600784018072819</v>
      </c>
      <c r="F41" s="8">
        <v>3.7189533802629834E-2</v>
      </c>
      <c r="G41" s="7">
        <v>15058</v>
      </c>
    </row>
    <row r="42" spans="1:7" x14ac:dyDescent="0.25">
      <c r="A42" s="3" t="s">
        <v>47</v>
      </c>
      <c r="B42" s="6" t="s">
        <v>6</v>
      </c>
      <c r="C42" s="6" t="s">
        <v>7</v>
      </c>
      <c r="D42" s="6" t="s">
        <v>8</v>
      </c>
      <c r="E42" s="7">
        <v>25.198064745337614</v>
      </c>
      <c r="F42" s="8">
        <v>5.2485089463220676E-2</v>
      </c>
      <c r="G42" s="7">
        <v>15090</v>
      </c>
    </row>
    <row r="43" spans="1:7" x14ac:dyDescent="0.25">
      <c r="A43" s="6" t="s">
        <v>48</v>
      </c>
      <c r="B43" s="6" t="s">
        <v>6</v>
      </c>
      <c r="C43" s="6" t="s">
        <v>9</v>
      </c>
      <c r="D43" s="6" t="s">
        <v>8</v>
      </c>
      <c r="E43" s="7">
        <v>21.528204613471573</v>
      </c>
      <c r="F43" s="8">
        <v>4.0847502656748143E-2</v>
      </c>
      <c r="G43" s="7">
        <v>15056</v>
      </c>
    </row>
    <row r="44" spans="1:7" x14ac:dyDescent="0.25">
      <c r="A44" s="6">
        <v>1</v>
      </c>
      <c r="B44" s="6" t="s">
        <v>6</v>
      </c>
      <c r="C44" s="6" t="s">
        <v>10</v>
      </c>
      <c r="D44" s="6"/>
      <c r="E44" s="7">
        <v>19.023782631884782</v>
      </c>
      <c r="F44" s="8">
        <v>3.9771974015643641E-2</v>
      </c>
      <c r="G44" s="7">
        <v>15086</v>
      </c>
    </row>
    <row r="45" spans="1:7" x14ac:dyDescent="0.25">
      <c r="A45" s="6">
        <v>2</v>
      </c>
      <c r="B45" s="6" t="s">
        <v>6</v>
      </c>
      <c r="C45" s="6" t="s">
        <v>11</v>
      </c>
      <c r="D45" s="6"/>
      <c r="E45" s="7">
        <v>152.27099566594276</v>
      </c>
      <c r="F45" s="8">
        <v>0.83324489254444145</v>
      </c>
      <c r="G45" s="7">
        <v>15076</v>
      </c>
    </row>
    <row r="46" spans="1:7" x14ac:dyDescent="0.25">
      <c r="A46" s="6">
        <v>3</v>
      </c>
      <c r="B46" s="6" t="s">
        <v>6</v>
      </c>
      <c r="C46" s="6" t="s">
        <v>12</v>
      </c>
      <c r="D46" s="6"/>
      <c r="E46" s="7">
        <v>23.290965924605459</v>
      </c>
      <c r="F46" s="8">
        <v>0.16543673688447605</v>
      </c>
      <c r="G46" s="7">
        <v>7453</v>
      </c>
    </row>
    <row r="47" spans="1:7" x14ac:dyDescent="0.25">
      <c r="A47" s="6">
        <v>4</v>
      </c>
      <c r="B47" s="6" t="s">
        <v>6</v>
      </c>
      <c r="C47" s="6" t="s">
        <v>13</v>
      </c>
      <c r="D47" s="6"/>
      <c r="E47" s="7">
        <v>35.306247595242183</v>
      </c>
      <c r="F47" s="8">
        <v>0.10993333333333333</v>
      </c>
      <c r="G47" s="7">
        <v>15000</v>
      </c>
    </row>
    <row r="48" spans="1:7" x14ac:dyDescent="0.25">
      <c r="A48" s="6">
        <v>5</v>
      </c>
      <c r="B48" s="6" t="s">
        <v>6</v>
      </c>
      <c r="C48" s="6" t="s">
        <v>14</v>
      </c>
      <c r="D48" s="6"/>
      <c r="E48" s="7">
        <v>22.773085412033932</v>
      </c>
      <c r="F48" s="8">
        <v>9.7014925373134331E-2</v>
      </c>
      <c r="G48" s="7">
        <v>15008</v>
      </c>
    </row>
    <row r="49" spans="1:7" x14ac:dyDescent="0.25">
      <c r="A49" s="6">
        <v>6</v>
      </c>
      <c r="B49" s="6" t="s">
        <v>6</v>
      </c>
      <c r="C49" s="6" t="s">
        <v>15</v>
      </c>
      <c r="D49" s="6"/>
      <c r="E49" s="7">
        <v>26.062473155967904</v>
      </c>
      <c r="F49" s="8">
        <v>6.8574083908656394E-2</v>
      </c>
      <c r="G49" s="7">
        <v>15064</v>
      </c>
    </row>
    <row r="50" spans="1:7" x14ac:dyDescent="0.25">
      <c r="A50" s="6">
        <v>7</v>
      </c>
      <c r="B50" s="6" t="s">
        <v>6</v>
      </c>
      <c r="C50" s="6" t="s">
        <v>16</v>
      </c>
      <c r="D50" s="6"/>
      <c r="E50" s="7">
        <v>8.1862676066768909</v>
      </c>
      <c r="F50" s="8">
        <v>1.6213701907103462E-2</v>
      </c>
      <c r="G50" s="7">
        <v>15049</v>
      </c>
    </row>
    <row r="51" spans="1:7" x14ac:dyDescent="0.25">
      <c r="A51" s="6">
        <v>8</v>
      </c>
      <c r="B51" s="6" t="s">
        <v>6</v>
      </c>
      <c r="C51" s="6" t="s">
        <v>17</v>
      </c>
      <c r="D51" s="6"/>
      <c r="E51" s="7">
        <v>13.57727142105184</v>
      </c>
      <c r="F51" s="8">
        <v>0.29733333333333334</v>
      </c>
      <c r="G51" s="7">
        <v>4500</v>
      </c>
    </row>
    <row r="52" spans="1:7" x14ac:dyDescent="0.25">
      <c r="A52" s="6">
        <v>9</v>
      </c>
      <c r="B52" s="6" t="s">
        <v>6</v>
      </c>
      <c r="C52" s="6" t="s">
        <v>18</v>
      </c>
      <c r="D52" s="6"/>
      <c r="E52" s="7">
        <v>34.135252916936516</v>
      </c>
      <c r="F52" s="8">
        <v>0.17717835797420572</v>
      </c>
      <c r="G52" s="7">
        <v>12716</v>
      </c>
    </row>
    <row r="53" spans="1:7" x14ac:dyDescent="0.25">
      <c r="A53" s="6">
        <v>10</v>
      </c>
      <c r="B53" s="6" t="s">
        <v>6</v>
      </c>
      <c r="C53" s="6" t="s">
        <v>19</v>
      </c>
      <c r="D53" s="6" t="s">
        <v>20</v>
      </c>
      <c r="E53" s="7">
        <v>57.902232984004179</v>
      </c>
      <c r="F53" s="8">
        <v>0.42406781906086494</v>
      </c>
      <c r="G53" s="7">
        <v>15099</v>
      </c>
    </row>
    <row r="54" spans="1:7" x14ac:dyDescent="0.25">
      <c r="A54" s="6">
        <v>11</v>
      </c>
      <c r="B54" s="6" t="s">
        <v>6</v>
      </c>
      <c r="C54" s="6" t="s">
        <v>21</v>
      </c>
      <c r="D54" s="6" t="s">
        <v>20</v>
      </c>
      <c r="E54" s="7">
        <v>199.4365200057955</v>
      </c>
      <c r="F54" s="8">
        <v>0.91800000000000004</v>
      </c>
      <c r="G54" s="7">
        <v>15000</v>
      </c>
    </row>
    <row r="55" spans="1:7" x14ac:dyDescent="0.25">
      <c r="A55" s="6">
        <v>12</v>
      </c>
      <c r="B55" s="6" t="s">
        <v>6</v>
      </c>
      <c r="C55" s="6" t="s">
        <v>22</v>
      </c>
      <c r="D55" s="6" t="s">
        <v>20</v>
      </c>
      <c r="E55" s="7">
        <v>24.637779408595105</v>
      </c>
      <c r="F55" s="8">
        <v>9.9187857808547469E-2</v>
      </c>
      <c r="G55" s="7">
        <v>15022</v>
      </c>
    </row>
    <row r="56" spans="1:7" x14ac:dyDescent="0.25">
      <c r="A56" s="6">
        <v>13</v>
      </c>
      <c r="B56" s="6" t="s">
        <v>6</v>
      </c>
      <c r="C56" s="6" t="s">
        <v>23</v>
      </c>
      <c r="D56" s="6" t="s">
        <v>20</v>
      </c>
      <c r="E56" s="7">
        <v>12.980195990183811</v>
      </c>
      <c r="F56" s="8">
        <v>4.5749900543694474E-3</v>
      </c>
      <c r="G56" s="7">
        <v>15082</v>
      </c>
    </row>
    <row r="57" spans="1:7" x14ac:dyDescent="0.25">
      <c r="A57" s="6">
        <v>14</v>
      </c>
      <c r="B57" s="6" t="s">
        <v>6</v>
      </c>
      <c r="C57" s="6" t="s">
        <v>24</v>
      </c>
      <c r="D57" s="6" t="s">
        <v>20</v>
      </c>
      <c r="E57" s="7">
        <v>17.583980258575728</v>
      </c>
      <c r="F57" s="8">
        <v>1.7958097771865647E-2</v>
      </c>
      <c r="G57" s="7">
        <v>15035</v>
      </c>
    </row>
    <row r="58" spans="1:7" x14ac:dyDescent="0.25">
      <c r="A58" s="6">
        <v>15</v>
      </c>
      <c r="B58" s="6" t="s">
        <v>6</v>
      </c>
      <c r="C58" s="6" t="s">
        <v>25</v>
      </c>
      <c r="D58" s="6" t="s">
        <v>20</v>
      </c>
      <c r="E58" s="7">
        <v>23.290965924605459</v>
      </c>
      <c r="F58" s="8">
        <v>3.5804437358841507E-2</v>
      </c>
      <c r="G58" s="7">
        <v>15054</v>
      </c>
    </row>
    <row r="59" spans="1:7" x14ac:dyDescent="0.25">
      <c r="A59" s="6">
        <v>16</v>
      </c>
      <c r="B59" s="6" t="s">
        <v>6</v>
      </c>
      <c r="C59" s="6" t="s">
        <v>26</v>
      </c>
      <c r="D59" s="6" t="s">
        <v>20</v>
      </c>
      <c r="E59" s="7">
        <v>19.238875645824297</v>
      </c>
      <c r="F59" s="8">
        <v>2.5194961007798441E-2</v>
      </c>
      <c r="G59" s="7">
        <v>15003</v>
      </c>
    </row>
    <row r="60" spans="1:7" x14ac:dyDescent="0.25">
      <c r="A60" s="6">
        <v>17</v>
      </c>
      <c r="B60" s="6" t="s">
        <v>6</v>
      </c>
      <c r="C60" s="6" t="s">
        <v>27</v>
      </c>
      <c r="D60" s="6" t="s">
        <v>20</v>
      </c>
      <c r="E60" s="7">
        <v>19.023782631884782</v>
      </c>
      <c r="F60" s="8">
        <v>7.034372501998401E-2</v>
      </c>
      <c r="G60" s="7">
        <v>15012</v>
      </c>
    </row>
    <row r="61" spans="1:7" x14ac:dyDescent="0.25">
      <c r="A61" s="6">
        <v>18</v>
      </c>
      <c r="B61" s="6" t="s">
        <v>6</v>
      </c>
      <c r="C61" s="6" t="s">
        <v>28</v>
      </c>
      <c r="D61" s="6" t="s">
        <v>20</v>
      </c>
      <c r="E61" s="7">
        <v>20.351374681736871</v>
      </c>
      <c r="F61" s="8">
        <v>3.5287874767842932E-2</v>
      </c>
      <c r="G61" s="7">
        <v>15076</v>
      </c>
    </row>
    <row r="62" spans="1:7" x14ac:dyDescent="0.25">
      <c r="A62" s="6">
        <v>19</v>
      </c>
      <c r="B62" s="6" t="s">
        <v>6</v>
      </c>
      <c r="C62" s="6" t="s">
        <v>29</v>
      </c>
      <c r="D62" s="6" t="s">
        <v>20</v>
      </c>
      <c r="E62" s="7">
        <v>14.362384940381745</v>
      </c>
      <c r="F62" s="8">
        <v>4.7653958944281524E-2</v>
      </c>
      <c r="G62" s="7">
        <v>15004</v>
      </c>
    </row>
    <row r="63" spans="1:7" x14ac:dyDescent="0.25">
      <c r="A63" s="6">
        <v>20</v>
      </c>
      <c r="B63" s="6" t="s">
        <v>6</v>
      </c>
      <c r="C63" s="6" t="s">
        <v>30</v>
      </c>
      <c r="D63" s="6" t="s">
        <v>20</v>
      </c>
      <c r="E63" s="7">
        <v>10.424768182106897</v>
      </c>
      <c r="F63" s="8">
        <v>3.1110164074152995E-2</v>
      </c>
      <c r="G63" s="7">
        <v>9386</v>
      </c>
    </row>
    <row r="64" spans="1:7" x14ac:dyDescent="0.25">
      <c r="A64" s="6">
        <v>21</v>
      </c>
      <c r="B64" s="6" t="s">
        <v>6</v>
      </c>
      <c r="C64" s="6" t="s">
        <v>31</v>
      </c>
      <c r="D64" s="6" t="s">
        <v>20</v>
      </c>
      <c r="E64" s="7">
        <v>18.187190885323648</v>
      </c>
      <c r="F64" s="8">
        <v>7.7337625979843228E-2</v>
      </c>
      <c r="G64" s="7">
        <v>14288</v>
      </c>
    </row>
    <row r="65" spans="1:7" x14ac:dyDescent="0.25">
      <c r="A65" s="6">
        <v>22</v>
      </c>
      <c r="B65" s="6" t="s">
        <v>6</v>
      </c>
      <c r="C65" s="6" t="s">
        <v>32</v>
      </c>
      <c r="D65" s="6" t="s">
        <v>20</v>
      </c>
      <c r="E65" s="7">
        <v>20.351374681736871</v>
      </c>
      <c r="F65" s="8">
        <v>3.839935327405012E-2</v>
      </c>
      <c r="G65" s="7">
        <v>2474</v>
      </c>
    </row>
    <row r="66" spans="1:7" x14ac:dyDescent="0.25">
      <c r="A66" s="6">
        <v>23</v>
      </c>
      <c r="B66" s="6" t="s">
        <v>6</v>
      </c>
      <c r="C66" s="6" t="s">
        <v>33</v>
      </c>
      <c r="D66" s="6" t="s">
        <v>34</v>
      </c>
      <c r="E66" s="7">
        <v>12.980195990183811</v>
      </c>
      <c r="F66" s="8">
        <v>6.732304417243215E-2</v>
      </c>
      <c r="G66" s="7">
        <v>15032</v>
      </c>
    </row>
    <row r="67" spans="1:7" x14ac:dyDescent="0.25">
      <c r="A67" s="6">
        <v>24</v>
      </c>
      <c r="B67" s="6" t="s">
        <v>6</v>
      </c>
      <c r="C67" s="6" t="s">
        <v>35</v>
      </c>
      <c r="D67" s="6" t="s">
        <v>34</v>
      </c>
      <c r="E67" s="7">
        <v>22.518479494923621</v>
      </c>
      <c r="F67" s="8">
        <v>6.3553137853257266E-2</v>
      </c>
      <c r="G67" s="7">
        <v>15074</v>
      </c>
    </row>
    <row r="68" spans="1:7" x14ac:dyDescent="0.25">
      <c r="A68" s="6">
        <v>25</v>
      </c>
      <c r="B68" s="6" t="s">
        <v>6</v>
      </c>
      <c r="C68" s="6" t="s">
        <v>36</v>
      </c>
      <c r="D68" s="6" t="s">
        <v>34</v>
      </c>
      <c r="E68" s="7">
        <v>11.731024383691642</v>
      </c>
      <c r="F68" s="8">
        <v>2.2029950083194676E-2</v>
      </c>
      <c r="G68" s="7">
        <v>15025</v>
      </c>
    </row>
    <row r="69" spans="1:7" x14ac:dyDescent="0.25">
      <c r="A69" s="6">
        <v>26</v>
      </c>
      <c r="B69" s="6" t="s">
        <v>6</v>
      </c>
      <c r="C69" s="6" t="s">
        <v>37</v>
      </c>
      <c r="D69" s="6" t="s">
        <v>34</v>
      </c>
      <c r="E69" s="7">
        <v>53.519940877147647</v>
      </c>
      <c r="F69" s="8">
        <v>0.3521820117083555</v>
      </c>
      <c r="G69" s="7">
        <v>15032</v>
      </c>
    </row>
    <row r="70" spans="1:7" x14ac:dyDescent="0.25">
      <c r="A70" s="6">
        <v>27</v>
      </c>
      <c r="B70" s="6" t="s">
        <v>6</v>
      </c>
      <c r="C70" s="6" t="s">
        <v>38</v>
      </c>
      <c r="D70" s="6" t="s">
        <v>34</v>
      </c>
      <c r="E70" s="7">
        <v>13.57727142105184</v>
      </c>
      <c r="F70" s="8">
        <v>0.12292562999385372</v>
      </c>
      <c r="G70" s="7">
        <v>8135</v>
      </c>
    </row>
    <row r="71" spans="1:7" x14ac:dyDescent="0.25">
      <c r="A71" s="6">
        <v>28</v>
      </c>
      <c r="B71" s="6" t="s">
        <v>6</v>
      </c>
      <c r="C71" s="6" t="s">
        <v>39</v>
      </c>
      <c r="D71" s="6" t="s">
        <v>34</v>
      </c>
      <c r="E71" s="7">
        <v>10.366329284376979</v>
      </c>
      <c r="F71" s="8">
        <v>5.7516858389527964E-3</v>
      </c>
      <c r="G71" s="7">
        <v>5042</v>
      </c>
    </row>
    <row r="72" spans="1:7" x14ac:dyDescent="0.25">
      <c r="A72" s="6">
        <v>29</v>
      </c>
      <c r="B72" s="6" t="s">
        <v>6</v>
      </c>
      <c r="C72" s="6" t="s">
        <v>40</v>
      </c>
      <c r="D72" s="6" t="s">
        <v>34</v>
      </c>
      <c r="E72" s="7">
        <v>12.835075790414745</v>
      </c>
      <c r="F72" s="8">
        <v>8.0265339966832504E-3</v>
      </c>
      <c r="G72" s="7">
        <v>15075</v>
      </c>
    </row>
    <row r="73" spans="1:7" x14ac:dyDescent="0.25">
      <c r="A73" s="6">
        <v>30</v>
      </c>
      <c r="B73" s="6" t="s">
        <v>6</v>
      </c>
      <c r="C73" s="6" t="s">
        <v>41</v>
      </c>
      <c r="D73" s="6" t="s">
        <v>34</v>
      </c>
      <c r="E73" s="7">
        <v>61.94299320849332</v>
      </c>
      <c r="F73" s="8">
        <v>0.48603166156711453</v>
      </c>
      <c r="G73" s="7">
        <v>15034</v>
      </c>
    </row>
    <row r="74" spans="1:7" x14ac:dyDescent="0.25">
      <c r="A74" s="6">
        <v>31</v>
      </c>
      <c r="B74" s="6" t="s">
        <v>6</v>
      </c>
      <c r="C74" s="6" t="s">
        <v>42</v>
      </c>
      <c r="D74" s="6" t="s">
        <v>34</v>
      </c>
      <c r="E74" s="7">
        <v>11.341944035027568</v>
      </c>
      <c r="F74" s="8">
        <v>1.8632583923621805E-2</v>
      </c>
      <c r="G74" s="7">
        <v>6494</v>
      </c>
    </row>
    <row r="75" spans="1:7" x14ac:dyDescent="0.25">
      <c r="A75" s="6">
        <v>32</v>
      </c>
      <c r="B75" s="6" t="s">
        <v>6</v>
      </c>
      <c r="C75" s="6" t="s">
        <v>43</v>
      </c>
      <c r="D75" s="6" t="s">
        <v>34</v>
      </c>
      <c r="E75" s="7">
        <v>40.405949107919881</v>
      </c>
      <c r="F75" s="8">
        <v>0.21700938311040127</v>
      </c>
      <c r="G75" s="7">
        <v>15027</v>
      </c>
    </row>
    <row r="76" spans="1:7" x14ac:dyDescent="0.25">
      <c r="A76" s="6">
        <v>33</v>
      </c>
      <c r="B76" s="6" t="s">
        <v>6</v>
      </c>
      <c r="C76" s="6" t="s">
        <v>44</v>
      </c>
      <c r="D76" s="6" t="s">
        <v>34</v>
      </c>
      <c r="E76" s="7">
        <v>88.765087905873742</v>
      </c>
      <c r="F76" s="8">
        <v>0.7368281353682814</v>
      </c>
      <c r="G76" s="7">
        <v>15070</v>
      </c>
    </row>
    <row r="77" spans="1:7" x14ac:dyDescent="0.25">
      <c r="A77" s="6">
        <v>34</v>
      </c>
      <c r="B77" s="6" t="s">
        <v>6</v>
      </c>
      <c r="C77" s="6" t="s">
        <v>45</v>
      </c>
      <c r="D77" s="6" t="s">
        <v>34</v>
      </c>
      <c r="E77" s="7">
        <v>15.192898099972124</v>
      </c>
      <c r="F77" s="8">
        <v>1.3703186323421806E-2</v>
      </c>
      <c r="G77" s="7">
        <v>15033</v>
      </c>
    </row>
  </sheetData>
  <conditionalFormatting sqref="G5:G1048576">
    <cfRule type="cellIs" dxfId="3" priority="9" operator="lessThan">
      <formula>3000</formula>
    </cfRule>
  </conditionalFormatting>
  <conditionalFormatting sqref="E5:E1048576">
    <cfRule type="cellIs" dxfId="2" priority="2" operator="greaterThan">
      <formula>70</formula>
    </cfRule>
  </conditionalFormatting>
  <conditionalFormatting sqref="F5:F1048576">
    <cfRule type="cellIs" dxfId="1" priority="1" operator="greaterThan">
      <formula>0.7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2"/>
  <sheetViews>
    <sheetView showGridLines="0" zoomScaleNormal="100" workbookViewId="0">
      <pane ySplit="5" topLeftCell="A6" activePane="bottomLeft" state="frozen"/>
      <selection pane="bottomLeft" activeCell="B2" sqref="B2"/>
    </sheetView>
  </sheetViews>
  <sheetFormatPr defaultRowHeight="15" x14ac:dyDescent="0.25"/>
  <cols>
    <col min="1" max="2" width="9.140625" style="6"/>
    <col min="3" max="3" width="16.42578125" customWidth="1"/>
    <col min="4" max="4" width="10.5703125" style="6" customWidth="1"/>
    <col min="5" max="5" width="9.140625" style="67"/>
    <col min="6" max="6" width="9.140625" style="65"/>
    <col min="7" max="8" width="9.140625" style="11"/>
    <col min="10" max="10" width="9.140625" style="25"/>
    <col min="11" max="11" width="9.140625" style="46"/>
    <col min="13" max="13" width="9.140625" style="25"/>
    <col min="14" max="14" width="9.140625" style="49"/>
  </cols>
  <sheetData>
    <row r="1" spans="1:29" s="115" customFormat="1" x14ac:dyDescent="0.25">
      <c r="A1" s="6"/>
      <c r="B1" s="6"/>
      <c r="D1" s="6"/>
      <c r="E1" s="67"/>
      <c r="F1" s="65"/>
      <c r="G1" s="11"/>
      <c r="H1" s="11"/>
      <c r="K1" s="46"/>
      <c r="N1" s="49"/>
    </row>
    <row r="2" spans="1:29" s="115" customFormat="1" x14ac:dyDescent="0.25">
      <c r="B2" s="123" t="s">
        <v>119</v>
      </c>
      <c r="D2" s="6"/>
      <c r="E2" s="67"/>
      <c r="F2" s="65"/>
      <c r="G2" s="11"/>
      <c r="H2" s="11"/>
      <c r="K2" s="46"/>
      <c r="N2" s="49"/>
    </row>
    <row r="3" spans="1:29" s="115" customFormat="1" x14ac:dyDescent="0.25">
      <c r="A3" s="6"/>
      <c r="B3" s="6"/>
      <c r="D3" s="6"/>
      <c r="E3" s="67"/>
      <c r="F3" s="65"/>
      <c r="G3" s="11"/>
      <c r="H3" s="11"/>
      <c r="K3" s="46"/>
      <c r="N3" s="49"/>
    </row>
    <row r="4" spans="1:29" s="115" customFormat="1" x14ac:dyDescent="0.25">
      <c r="A4" s="6"/>
      <c r="B4" s="6"/>
      <c r="D4" s="6"/>
      <c r="E4" s="67"/>
      <c r="F4" s="65"/>
      <c r="G4" s="11"/>
      <c r="H4" s="11"/>
      <c r="K4" s="46"/>
      <c r="N4" s="49"/>
    </row>
    <row r="5" spans="1:29" x14ac:dyDescent="0.25">
      <c r="A5" s="3" t="s">
        <v>46</v>
      </c>
      <c r="B5" s="3" t="s">
        <v>67</v>
      </c>
      <c r="C5" s="3" t="s">
        <v>0</v>
      </c>
      <c r="D5" s="3" t="s">
        <v>1</v>
      </c>
      <c r="E5" s="66" t="s">
        <v>115</v>
      </c>
      <c r="F5" s="64" t="s">
        <v>116</v>
      </c>
      <c r="G5" s="60" t="s">
        <v>68</v>
      </c>
      <c r="H5" s="60" t="s">
        <v>69</v>
      </c>
    </row>
    <row r="6" spans="1:29" x14ac:dyDescent="0.25">
      <c r="A6" s="45">
        <v>1</v>
      </c>
      <c r="B6" s="61" t="s">
        <v>47</v>
      </c>
      <c r="C6" t="s">
        <v>114</v>
      </c>
      <c r="D6" s="6" t="s">
        <v>10</v>
      </c>
      <c r="E6" s="67">
        <v>249.7243765135735</v>
      </c>
      <c r="F6" s="65">
        <v>225.69171931597612</v>
      </c>
      <c r="G6" s="11">
        <v>10880</v>
      </c>
      <c r="H6" s="11">
        <v>108.67579165066832</v>
      </c>
      <c r="U6" s="54"/>
      <c r="V6" s="55"/>
      <c r="W6" s="55"/>
      <c r="X6" s="56"/>
      <c r="Y6" s="56"/>
      <c r="Z6" s="58"/>
      <c r="AA6" s="56"/>
    </row>
    <row r="7" spans="1:29" x14ac:dyDescent="0.25">
      <c r="A7" s="45">
        <v>7</v>
      </c>
      <c r="B7" s="61" t="s">
        <v>47</v>
      </c>
      <c r="C7" t="s">
        <v>114</v>
      </c>
      <c r="D7" s="6" t="s">
        <v>11</v>
      </c>
      <c r="E7" s="67">
        <v>195.00199858919038</v>
      </c>
      <c r="F7" s="65">
        <v>215.76667794536667</v>
      </c>
      <c r="G7" s="11">
        <v>11573</v>
      </c>
      <c r="H7" s="11">
        <v>100.45073642544625</v>
      </c>
      <c r="Q7" s="25"/>
      <c r="R7" s="25"/>
      <c r="S7" s="25"/>
      <c r="U7" s="54"/>
      <c r="V7" s="54"/>
      <c r="W7" s="54"/>
      <c r="X7" s="57"/>
      <c r="Y7" s="57"/>
      <c r="Z7" s="59"/>
      <c r="AA7" s="57"/>
      <c r="AB7" s="68"/>
      <c r="AC7" s="68"/>
    </row>
    <row r="8" spans="1:29" x14ac:dyDescent="0.25">
      <c r="A8" s="45">
        <v>2</v>
      </c>
      <c r="B8" s="61" t="s">
        <v>47</v>
      </c>
      <c r="C8" t="s">
        <v>114</v>
      </c>
      <c r="D8" s="6" t="s">
        <v>12</v>
      </c>
      <c r="E8" s="67">
        <v>357.85817063853898</v>
      </c>
      <c r="F8" s="65">
        <v>1459.0242156305605</v>
      </c>
      <c r="G8" s="11">
        <v>11010</v>
      </c>
      <c r="H8" s="11">
        <v>121.60766160440309</v>
      </c>
      <c r="K8" s="45"/>
      <c r="L8" s="6"/>
      <c r="N8" s="48"/>
      <c r="O8" s="6"/>
      <c r="R8" s="45"/>
      <c r="S8" s="51"/>
      <c r="U8" s="54"/>
      <c r="V8" s="54"/>
      <c r="W8" s="54"/>
      <c r="X8" s="57"/>
      <c r="Y8" s="57"/>
      <c r="Z8" s="59"/>
      <c r="AA8" s="57"/>
      <c r="AB8" s="68"/>
      <c r="AC8" s="68"/>
    </row>
    <row r="9" spans="1:29" x14ac:dyDescent="0.25">
      <c r="A9" s="45">
        <v>8</v>
      </c>
      <c r="B9" s="61" t="s">
        <v>47</v>
      </c>
      <c r="C9" t="s">
        <v>114</v>
      </c>
      <c r="D9" s="6" t="s">
        <v>13</v>
      </c>
      <c r="E9" s="67">
        <v>249.7243765135735</v>
      </c>
      <c r="F9" s="65">
        <v>312.69230040356109</v>
      </c>
      <c r="G9" s="11">
        <v>11363</v>
      </c>
      <c r="H9" s="11">
        <v>103.89665428849278</v>
      </c>
      <c r="K9" s="45"/>
      <c r="L9" s="6"/>
      <c r="N9" s="48"/>
      <c r="O9" s="6"/>
      <c r="R9" s="45"/>
      <c r="S9" s="51"/>
      <c r="U9" s="54"/>
      <c r="V9" s="54"/>
      <c r="W9" s="54"/>
      <c r="X9" s="57"/>
      <c r="Y9" s="57"/>
      <c r="Z9" s="59"/>
      <c r="AA9" s="57"/>
      <c r="AB9" s="68"/>
      <c r="AC9" s="68"/>
    </row>
    <row r="10" spans="1:29" x14ac:dyDescent="0.25">
      <c r="A10" s="45">
        <v>3</v>
      </c>
      <c r="B10" s="61" t="s">
        <v>47</v>
      </c>
      <c r="C10" t="s">
        <v>114</v>
      </c>
      <c r="D10" s="6" t="s">
        <v>14</v>
      </c>
      <c r="E10" s="67">
        <v>195.00199858919038</v>
      </c>
      <c r="F10" s="65">
        <v>292.29427724504393</v>
      </c>
      <c r="G10" s="11">
        <v>11000</v>
      </c>
      <c r="H10" s="11">
        <v>109.90453800572952</v>
      </c>
      <c r="K10" s="45"/>
      <c r="L10" s="6"/>
      <c r="N10" s="48"/>
      <c r="O10" s="6"/>
      <c r="Q10" s="25"/>
      <c r="R10" s="45"/>
      <c r="S10" s="51"/>
      <c r="U10" s="54"/>
      <c r="V10" s="54"/>
      <c r="W10" s="54"/>
      <c r="X10" s="57"/>
      <c r="Y10" s="57"/>
      <c r="Z10" s="59"/>
      <c r="AA10" s="57"/>
      <c r="AB10" s="68"/>
      <c r="AC10" s="68"/>
    </row>
    <row r="11" spans="1:29" x14ac:dyDescent="0.25">
      <c r="A11" s="45">
        <v>9</v>
      </c>
      <c r="B11" s="61" t="s">
        <v>47</v>
      </c>
      <c r="C11" t="s">
        <v>114</v>
      </c>
      <c r="D11" s="6" t="s">
        <v>15</v>
      </c>
      <c r="E11" s="67">
        <v>172.31699997976051</v>
      </c>
      <c r="F11" s="65">
        <v>292.29427724504393</v>
      </c>
      <c r="G11" s="11">
        <v>10893</v>
      </c>
      <c r="H11" s="11">
        <v>89.768713244731416</v>
      </c>
      <c r="K11" s="45"/>
      <c r="L11" s="6"/>
      <c r="N11" s="48"/>
      <c r="O11" s="6"/>
      <c r="Q11" s="25"/>
      <c r="R11" s="45"/>
      <c r="S11" s="51"/>
      <c r="U11" s="54"/>
      <c r="V11" s="54"/>
      <c r="W11" s="54"/>
      <c r="X11" s="57"/>
      <c r="Y11" s="57"/>
      <c r="Z11" s="59"/>
      <c r="AA11" s="57"/>
      <c r="AB11" s="68"/>
      <c r="AC11" s="68"/>
    </row>
    <row r="12" spans="1:29" x14ac:dyDescent="0.25">
      <c r="A12" s="45">
        <v>13</v>
      </c>
      <c r="B12" s="62" t="s">
        <v>20</v>
      </c>
      <c r="C12" t="s">
        <v>114</v>
      </c>
      <c r="D12" s="6" t="s">
        <v>23</v>
      </c>
      <c r="E12" s="67">
        <v>199.4365200057955</v>
      </c>
      <c r="F12" s="65">
        <v>186.42657141261947</v>
      </c>
      <c r="G12" s="11">
        <v>10904</v>
      </c>
      <c r="H12" s="11">
        <v>107.46078283213176</v>
      </c>
      <c r="K12" s="45"/>
      <c r="L12" s="6"/>
      <c r="N12" s="48"/>
      <c r="O12" s="6"/>
      <c r="Q12" s="25"/>
      <c r="R12" s="45"/>
      <c r="S12" s="51"/>
      <c r="U12" s="54"/>
      <c r="V12" s="54"/>
      <c r="W12" s="54"/>
      <c r="X12" s="57"/>
      <c r="Y12" s="57"/>
      <c r="Z12" s="59"/>
      <c r="AA12" s="57"/>
      <c r="AB12" s="68"/>
      <c r="AC12" s="68"/>
    </row>
    <row r="13" spans="1:29" x14ac:dyDescent="0.25">
      <c r="A13" s="45">
        <v>19</v>
      </c>
      <c r="B13" s="62" t="s">
        <v>20</v>
      </c>
      <c r="C13" t="s">
        <v>114</v>
      </c>
      <c r="D13" s="6" t="s">
        <v>24</v>
      </c>
      <c r="E13" s="67">
        <v>188.53440947508463</v>
      </c>
      <c r="F13" s="65">
        <v>206.27810117570431</v>
      </c>
      <c r="G13" s="11">
        <v>11134</v>
      </c>
      <c r="H13" s="11">
        <v>109.90453800572952</v>
      </c>
      <c r="K13" s="45"/>
      <c r="L13" s="6"/>
      <c r="N13" s="48"/>
      <c r="O13" s="6"/>
      <c r="Q13" s="25"/>
      <c r="R13" s="45"/>
      <c r="S13" s="51"/>
      <c r="U13" s="54"/>
      <c r="V13" s="54"/>
      <c r="W13" s="54"/>
      <c r="X13" s="57"/>
      <c r="Y13" s="57"/>
      <c r="Z13" s="59"/>
      <c r="AA13" s="57"/>
      <c r="AB13" s="68"/>
      <c r="AC13" s="68"/>
    </row>
    <row r="14" spans="1:29" x14ac:dyDescent="0.25">
      <c r="A14" s="45">
        <v>14</v>
      </c>
      <c r="B14" s="62" t="s">
        <v>20</v>
      </c>
      <c r="C14" t="s">
        <v>114</v>
      </c>
      <c r="D14" s="6" t="s">
        <v>25</v>
      </c>
      <c r="E14" s="67">
        <v>236.07330220238558</v>
      </c>
      <c r="F14" s="65">
        <v>279.44031519964028</v>
      </c>
      <c r="G14" s="11">
        <v>11267</v>
      </c>
      <c r="H14" s="11">
        <v>143.94716798722442</v>
      </c>
      <c r="K14" s="45"/>
      <c r="L14" s="6"/>
      <c r="N14" s="48"/>
      <c r="O14" s="6"/>
      <c r="Q14" s="25"/>
      <c r="R14" s="45"/>
      <c r="S14" s="52"/>
      <c r="U14" s="54"/>
      <c r="V14" s="54"/>
      <c r="W14" s="54"/>
      <c r="X14" s="57"/>
      <c r="Y14" s="57"/>
      <c r="Z14" s="59"/>
      <c r="AA14" s="57"/>
      <c r="AB14" s="68"/>
      <c r="AC14" s="68"/>
    </row>
    <row r="15" spans="1:29" x14ac:dyDescent="0.25">
      <c r="A15" s="45">
        <v>20</v>
      </c>
      <c r="B15" s="62" t="s">
        <v>20</v>
      </c>
      <c r="C15" t="s">
        <v>114</v>
      </c>
      <c r="D15" s="6" t="s">
        <v>26</v>
      </c>
      <c r="E15" s="67">
        <v>170.39047456523056</v>
      </c>
      <c r="F15" s="65">
        <v>218.20625087179405</v>
      </c>
      <c r="G15" s="11">
        <v>11087</v>
      </c>
      <c r="H15" s="11">
        <v>107.46078283213176</v>
      </c>
      <c r="K15" s="45"/>
      <c r="L15" s="6"/>
      <c r="N15" s="48"/>
      <c r="O15" s="6"/>
      <c r="Q15" s="25"/>
      <c r="R15" s="45"/>
      <c r="S15" s="52"/>
      <c r="U15" s="54"/>
      <c r="V15" s="54"/>
      <c r="W15" s="54"/>
      <c r="X15" s="57"/>
      <c r="Y15" s="57"/>
      <c r="Z15" s="59"/>
      <c r="AA15" s="57"/>
      <c r="AB15" s="68"/>
      <c r="AC15" s="68"/>
    </row>
    <row r="16" spans="1:29" x14ac:dyDescent="0.25">
      <c r="A16" s="45">
        <v>15</v>
      </c>
      <c r="B16" s="62" t="s">
        <v>20</v>
      </c>
      <c r="C16" t="s">
        <v>114</v>
      </c>
      <c r="D16" s="6" t="s">
        <v>27</v>
      </c>
      <c r="E16" s="67">
        <v>215.76667794536667</v>
      </c>
      <c r="F16" s="65">
        <v>316.22776601683796</v>
      </c>
      <c r="G16" s="11">
        <v>11149</v>
      </c>
      <c r="H16" s="11">
        <v>117.57432659207109</v>
      </c>
      <c r="K16" s="45"/>
      <c r="L16" s="6"/>
      <c r="N16" s="48"/>
      <c r="O16" s="6"/>
      <c r="Q16" s="25"/>
      <c r="R16" s="45"/>
      <c r="S16" s="52"/>
      <c r="U16" s="54"/>
      <c r="V16" s="54"/>
      <c r="W16" s="54"/>
      <c r="X16" s="57"/>
      <c r="Y16" s="57"/>
      <c r="Z16" s="59"/>
      <c r="AA16" s="57"/>
      <c r="AB16" s="68"/>
      <c r="AC16" s="68"/>
    </row>
    <row r="17" spans="1:29" x14ac:dyDescent="0.25">
      <c r="A17" s="45">
        <v>21</v>
      </c>
      <c r="B17" s="62" t="s">
        <v>20</v>
      </c>
      <c r="C17" t="s">
        <v>114</v>
      </c>
      <c r="D17" s="6" t="s">
        <v>28</v>
      </c>
      <c r="E17" s="67">
        <v>174.26530771623248</v>
      </c>
      <c r="F17" s="65">
        <v>236.07330220238558</v>
      </c>
      <c r="G17" s="11">
        <v>11105</v>
      </c>
      <c r="H17" s="11">
        <v>101.58648592743961</v>
      </c>
      <c r="K17" s="45"/>
      <c r="L17" s="6"/>
      <c r="N17" s="48"/>
      <c r="O17" s="6"/>
      <c r="Q17" s="25"/>
      <c r="R17" s="45"/>
      <c r="S17" s="52"/>
      <c r="U17" s="54"/>
      <c r="V17" s="54"/>
      <c r="W17" s="54"/>
      <c r="X17" s="57"/>
      <c r="Y17" s="57"/>
      <c r="Z17" s="59"/>
      <c r="AA17" s="57"/>
      <c r="AB17" s="68"/>
      <c r="AC17" s="68"/>
    </row>
    <row r="18" spans="1:29" x14ac:dyDescent="0.25">
      <c r="A18" s="45">
        <v>25</v>
      </c>
      <c r="B18" s="63" t="s">
        <v>34</v>
      </c>
      <c r="C18" t="s">
        <v>114</v>
      </c>
      <c r="D18" s="6" t="s">
        <v>36</v>
      </c>
      <c r="E18" s="67">
        <v>157.4945844882964</v>
      </c>
      <c r="F18" s="65">
        <v>195.00199858919038</v>
      </c>
      <c r="G18" s="11">
        <v>10425</v>
      </c>
      <c r="H18" s="11">
        <v>81.129665897414128</v>
      </c>
      <c r="K18" s="45"/>
      <c r="L18" s="6"/>
      <c r="N18" s="48"/>
      <c r="O18" s="6"/>
      <c r="Q18" s="25"/>
      <c r="R18" s="45"/>
      <c r="S18" s="52"/>
      <c r="U18" s="54"/>
      <c r="V18" s="54"/>
      <c r="W18" s="54"/>
      <c r="X18" s="57"/>
      <c r="Y18" s="57"/>
      <c r="Z18" s="59"/>
      <c r="AA18" s="57"/>
      <c r="AB18" s="68"/>
      <c r="AC18" s="68"/>
    </row>
    <row r="19" spans="1:29" x14ac:dyDescent="0.25">
      <c r="A19" s="45">
        <v>31</v>
      </c>
      <c r="B19" s="63" t="s">
        <v>34</v>
      </c>
      <c r="C19" t="s">
        <v>114</v>
      </c>
      <c r="D19" s="6" t="s">
        <v>37</v>
      </c>
      <c r="E19" s="67">
        <v>152.27099566594276</v>
      </c>
      <c r="F19" s="65">
        <v>182.28132949038024</v>
      </c>
      <c r="G19" s="11">
        <v>10678</v>
      </c>
      <c r="H19" s="11">
        <v>83.912783024150059</v>
      </c>
      <c r="K19" s="45"/>
      <c r="L19" s="6"/>
      <c r="N19" s="48"/>
      <c r="O19" s="6"/>
      <c r="Q19" s="25"/>
      <c r="R19" s="45"/>
      <c r="S19" s="52"/>
      <c r="U19" s="54"/>
      <c r="V19" s="54"/>
      <c r="W19" s="54"/>
      <c r="X19" s="57"/>
      <c r="Y19" s="57"/>
      <c r="Z19" s="59"/>
      <c r="AA19" s="57"/>
      <c r="AB19" s="68"/>
      <c r="AC19" s="68"/>
    </row>
    <row r="20" spans="1:29" x14ac:dyDescent="0.25">
      <c r="A20" s="45">
        <v>26</v>
      </c>
      <c r="B20" s="63" t="s">
        <v>34</v>
      </c>
      <c r="C20" t="s">
        <v>114</v>
      </c>
      <c r="D20" s="6" t="s">
        <v>38</v>
      </c>
      <c r="E20" s="67">
        <v>252.54789325773791</v>
      </c>
      <c r="F20" s="65">
        <v>694.69932196842649</v>
      </c>
      <c r="G20" s="11">
        <v>10497</v>
      </c>
      <c r="H20" s="11">
        <v>103.89665428849278</v>
      </c>
      <c r="I20" s="44"/>
      <c r="K20" s="45"/>
      <c r="L20" s="6"/>
      <c r="N20" s="48"/>
      <c r="O20" s="6"/>
      <c r="Q20" s="25"/>
      <c r="R20" s="45"/>
      <c r="S20" s="53"/>
      <c r="U20" s="54"/>
      <c r="V20" s="54"/>
      <c r="W20" s="54"/>
      <c r="X20" s="57"/>
      <c r="Y20" s="57"/>
      <c r="Z20" s="59"/>
      <c r="AA20" s="57"/>
      <c r="AB20" s="68"/>
      <c r="AC20" s="68"/>
    </row>
    <row r="21" spans="1:29" x14ac:dyDescent="0.25">
      <c r="A21" s="45">
        <v>32</v>
      </c>
      <c r="B21" s="63" t="s">
        <v>34</v>
      </c>
      <c r="C21" t="s">
        <v>114</v>
      </c>
      <c r="D21" s="6" t="s">
        <v>39</v>
      </c>
      <c r="E21" s="67">
        <v>206.27810117570431</v>
      </c>
      <c r="F21" s="65">
        <v>365.99618836802341</v>
      </c>
      <c r="G21" s="11">
        <v>10647</v>
      </c>
      <c r="H21" s="11">
        <v>107.46078283213176</v>
      </c>
      <c r="I21" s="44"/>
      <c r="K21" s="45"/>
      <c r="L21" s="6"/>
      <c r="N21" s="48"/>
      <c r="O21" s="6"/>
      <c r="Q21" s="25"/>
      <c r="R21" s="45"/>
      <c r="S21" s="53"/>
      <c r="U21" s="54"/>
      <c r="V21" s="54"/>
      <c r="W21" s="54"/>
      <c r="X21" s="57"/>
      <c r="Y21" s="57"/>
      <c r="Z21" s="59"/>
      <c r="AA21" s="57"/>
      <c r="AB21" s="68"/>
      <c r="AC21" s="68"/>
    </row>
    <row r="22" spans="1:29" x14ac:dyDescent="0.25">
      <c r="A22" s="45">
        <v>27</v>
      </c>
      <c r="B22" s="63" t="s">
        <v>34</v>
      </c>
      <c r="C22" t="s">
        <v>114</v>
      </c>
      <c r="D22" s="6" t="s">
        <v>40</v>
      </c>
      <c r="E22" s="67">
        <v>178.22825806971542</v>
      </c>
      <c r="F22" s="65">
        <v>298.94131287427831</v>
      </c>
      <c r="G22" s="11">
        <v>10491</v>
      </c>
      <c r="H22" s="11">
        <v>74.989420933245583</v>
      </c>
      <c r="I22" s="44"/>
      <c r="K22" s="45"/>
      <c r="L22" s="6"/>
      <c r="N22" s="48"/>
      <c r="O22" s="6"/>
      <c r="Q22" s="25"/>
      <c r="R22" s="45"/>
      <c r="S22" s="53"/>
      <c r="U22" s="54"/>
      <c r="V22" s="54"/>
      <c r="W22" s="54"/>
      <c r="X22" s="57"/>
      <c r="Y22" s="57"/>
      <c r="Z22" s="59"/>
      <c r="AA22" s="57"/>
      <c r="AB22" s="68"/>
      <c r="AC22" s="68"/>
    </row>
    <row r="23" spans="1:29" x14ac:dyDescent="0.25">
      <c r="A23" s="45">
        <v>33</v>
      </c>
      <c r="B23" s="63" t="s">
        <v>34</v>
      </c>
      <c r="C23" t="s">
        <v>114</v>
      </c>
      <c r="D23" s="6" t="s">
        <v>41</v>
      </c>
      <c r="E23" s="67">
        <v>327.07581896782335</v>
      </c>
      <c r="F23" s="65">
        <v>973.3773809039202</v>
      </c>
      <c r="G23" s="11">
        <v>10969</v>
      </c>
      <c r="H23" s="11">
        <v>161.07615346177147</v>
      </c>
      <c r="I23" s="44"/>
      <c r="K23" s="45"/>
      <c r="L23" s="6"/>
      <c r="N23" s="48"/>
      <c r="O23" s="6"/>
      <c r="Q23" s="25"/>
      <c r="R23" s="45"/>
      <c r="S23" s="53"/>
      <c r="U23" s="54"/>
      <c r="V23" s="54"/>
      <c r="W23" s="54"/>
      <c r="X23" s="57"/>
      <c r="Y23" s="57"/>
      <c r="Z23" s="59"/>
      <c r="AA23" s="57"/>
      <c r="AB23" s="68"/>
      <c r="AC23" s="68"/>
    </row>
    <row r="24" spans="1:29" x14ac:dyDescent="0.25">
      <c r="A24" s="44">
        <v>40</v>
      </c>
      <c r="B24" s="61" t="s">
        <v>47</v>
      </c>
      <c r="C24" t="s">
        <v>114</v>
      </c>
      <c r="D24" s="6" t="s">
        <v>55</v>
      </c>
      <c r="E24" s="67">
        <v>195.00199858919038</v>
      </c>
      <c r="F24" s="65">
        <v>220.67340690845899</v>
      </c>
      <c r="G24" s="11">
        <v>12237</v>
      </c>
      <c r="H24" s="11">
        <v>90.783686105960342</v>
      </c>
      <c r="I24" s="44"/>
      <c r="K24" s="45"/>
      <c r="L24" s="6"/>
      <c r="N24" s="48"/>
      <c r="O24" s="6"/>
      <c r="Q24" s="25"/>
      <c r="R24" s="45"/>
      <c r="S24" s="53"/>
      <c r="U24" s="54"/>
      <c r="V24" s="54"/>
      <c r="W24" s="54"/>
      <c r="X24" s="57"/>
      <c r="Y24" s="57"/>
      <c r="Z24" s="59"/>
      <c r="AA24" s="57"/>
      <c r="AB24" s="68"/>
      <c r="AC24" s="68"/>
    </row>
    <row r="25" spans="1:29" x14ac:dyDescent="0.25">
      <c r="A25" s="44">
        <v>46</v>
      </c>
      <c r="B25" s="61" t="s">
        <v>47</v>
      </c>
      <c r="C25" t="s">
        <v>114</v>
      </c>
      <c r="D25" s="6" t="s">
        <v>56</v>
      </c>
      <c r="E25" s="67">
        <v>199.4365200057955</v>
      </c>
      <c r="F25" s="65">
        <v>218.20625087179405</v>
      </c>
      <c r="G25" s="11">
        <v>16432</v>
      </c>
      <c r="H25" s="11">
        <v>53.519940877147647</v>
      </c>
      <c r="I25" s="44"/>
      <c r="K25" s="45"/>
      <c r="L25" s="6"/>
      <c r="N25" s="48"/>
      <c r="O25" s="6"/>
      <c r="Q25" s="25"/>
      <c r="R25" s="45"/>
      <c r="S25" s="53"/>
      <c r="U25" s="54"/>
      <c r="V25" s="54"/>
      <c r="W25" s="54"/>
      <c r="X25" s="57"/>
      <c r="Y25" s="57"/>
      <c r="Z25" s="59"/>
      <c r="AA25" s="57"/>
      <c r="AB25" s="68"/>
      <c r="AC25" s="68"/>
    </row>
    <row r="26" spans="1:29" x14ac:dyDescent="0.25">
      <c r="A26" s="44">
        <v>41</v>
      </c>
      <c r="B26" s="61" t="s">
        <v>47</v>
      </c>
      <c r="C26" t="s">
        <v>114</v>
      </c>
      <c r="D26" s="6" t="s">
        <v>57</v>
      </c>
      <c r="E26" s="67">
        <v>161.07615346177147</v>
      </c>
      <c r="F26" s="65">
        <v>140.74646633398433</v>
      </c>
      <c r="G26" s="11">
        <v>12718</v>
      </c>
      <c r="H26" s="11">
        <v>52.329911468149469</v>
      </c>
      <c r="J26" s="45"/>
      <c r="K26" s="44"/>
      <c r="L26" s="6"/>
      <c r="M26" s="47"/>
      <c r="O26" s="6"/>
      <c r="Q26" s="25"/>
      <c r="R26" s="44"/>
      <c r="S26" s="51"/>
      <c r="U26" s="54"/>
      <c r="V26" s="54"/>
      <c r="W26" s="54"/>
      <c r="X26" s="57"/>
      <c r="Y26" s="57"/>
      <c r="Z26" s="59"/>
      <c r="AA26" s="57"/>
      <c r="AB26" s="68"/>
      <c r="AC26" s="68"/>
    </row>
    <row r="27" spans="1:29" x14ac:dyDescent="0.25">
      <c r="A27" s="44">
        <v>47</v>
      </c>
      <c r="B27" s="61" t="s">
        <v>47</v>
      </c>
      <c r="C27" t="s">
        <v>114</v>
      </c>
      <c r="D27" s="6" t="s">
        <v>58</v>
      </c>
      <c r="E27" s="67">
        <v>190.66607987681297</v>
      </c>
      <c r="F27" s="65">
        <v>130.09416336228787</v>
      </c>
      <c r="G27" s="11">
        <v>14383</v>
      </c>
      <c r="H27" s="11">
        <v>44.708554124166334</v>
      </c>
      <c r="I27" s="25"/>
      <c r="J27" s="45"/>
      <c r="K27" s="44"/>
      <c r="L27" s="6"/>
      <c r="M27" s="47"/>
      <c r="O27" s="6"/>
      <c r="Q27" s="25"/>
      <c r="R27" s="44"/>
      <c r="S27" s="51"/>
      <c r="U27" s="54"/>
      <c r="V27" s="54"/>
      <c r="W27" s="54"/>
      <c r="X27" s="57"/>
      <c r="Y27" s="57"/>
      <c r="Z27" s="59"/>
      <c r="AA27" s="57"/>
      <c r="AB27" s="68"/>
      <c r="AC27" s="68"/>
    </row>
    <row r="28" spans="1:29" x14ac:dyDescent="0.25">
      <c r="A28" s="44">
        <v>42</v>
      </c>
      <c r="B28" s="61" t="s">
        <v>47</v>
      </c>
      <c r="C28" t="s">
        <v>114</v>
      </c>
      <c r="D28" s="6" t="s">
        <v>59</v>
      </c>
      <c r="E28" s="67">
        <v>199.4365200057955</v>
      </c>
      <c r="F28" s="65">
        <v>242.80292050136291</v>
      </c>
      <c r="G28" s="11">
        <v>25214</v>
      </c>
      <c r="H28" s="11">
        <v>1</v>
      </c>
      <c r="I28" s="25"/>
      <c r="J28" s="45"/>
      <c r="K28" s="44"/>
      <c r="L28" s="6"/>
      <c r="M28" s="47"/>
      <c r="O28" s="6"/>
      <c r="Q28" s="25"/>
      <c r="R28" s="44"/>
      <c r="S28" s="51"/>
      <c r="U28" s="54"/>
      <c r="V28" s="54"/>
      <c r="W28" s="54"/>
      <c r="X28" s="57"/>
      <c r="Y28" s="57"/>
      <c r="Z28" s="59"/>
      <c r="AA28" s="57"/>
      <c r="AB28" s="68"/>
      <c r="AC28" s="68"/>
    </row>
    <row r="29" spans="1:29" x14ac:dyDescent="0.25">
      <c r="A29" s="44">
        <v>48</v>
      </c>
      <c r="B29" s="61" t="s">
        <v>47</v>
      </c>
      <c r="C29" t="s">
        <v>114</v>
      </c>
      <c r="D29" s="6" t="s">
        <v>60</v>
      </c>
      <c r="E29" s="67">
        <v>349.90110378961077</v>
      </c>
      <c r="F29" s="65">
        <v>1727.0491110010482</v>
      </c>
      <c r="G29" s="11">
        <v>11636</v>
      </c>
      <c r="H29" s="11">
        <v>68.538958386500823</v>
      </c>
      <c r="I29" s="25"/>
      <c r="J29" s="45"/>
      <c r="K29" s="44"/>
      <c r="L29" s="6"/>
      <c r="M29" s="47"/>
      <c r="O29" s="6"/>
      <c r="Q29" s="25"/>
      <c r="R29" s="44"/>
      <c r="S29" s="51"/>
      <c r="U29" s="54"/>
      <c r="V29" s="54"/>
      <c r="W29" s="54"/>
      <c r="X29" s="57"/>
      <c r="Y29" s="57"/>
      <c r="Z29" s="59"/>
      <c r="AA29" s="57"/>
      <c r="AB29" s="68"/>
      <c r="AC29" s="68"/>
    </row>
    <row r="30" spans="1:29" x14ac:dyDescent="0.25">
      <c r="A30" s="44">
        <v>52</v>
      </c>
      <c r="B30" s="61" t="s">
        <v>47</v>
      </c>
      <c r="C30" t="s">
        <v>114</v>
      </c>
      <c r="D30" s="6" t="s">
        <v>7</v>
      </c>
      <c r="E30" s="67">
        <v>213.35437974658609</v>
      </c>
      <c r="F30" s="65">
        <v>201.69145547303305</v>
      </c>
      <c r="G30" s="11">
        <v>15640</v>
      </c>
      <c r="H30" s="11">
        <v>70.890156888603755</v>
      </c>
      <c r="I30" s="25"/>
      <c r="J30" s="45"/>
      <c r="K30" s="44"/>
      <c r="L30" s="6"/>
      <c r="M30" s="47"/>
      <c r="O30" s="6"/>
      <c r="Q30" s="25"/>
      <c r="R30" s="44"/>
      <c r="S30" s="51"/>
      <c r="U30" s="54"/>
      <c r="V30" s="54"/>
      <c r="W30" s="54"/>
      <c r="X30" s="57"/>
      <c r="Y30" s="57"/>
      <c r="Z30" s="59"/>
      <c r="AA30" s="57"/>
      <c r="AB30" s="68"/>
      <c r="AC30" s="68"/>
    </row>
    <row r="31" spans="1:29" x14ac:dyDescent="0.25">
      <c r="A31" s="44">
        <v>58</v>
      </c>
      <c r="B31" s="61" t="s">
        <v>47</v>
      </c>
      <c r="C31" t="s">
        <v>114</v>
      </c>
      <c r="D31" s="6" t="s">
        <v>9</v>
      </c>
      <c r="E31" s="67">
        <v>162.89736620333252</v>
      </c>
      <c r="F31" s="65">
        <v>153.99265260594919</v>
      </c>
      <c r="G31" s="11">
        <v>11087</v>
      </c>
      <c r="H31" s="11">
        <v>69.313896337427508</v>
      </c>
      <c r="I31" s="25"/>
      <c r="J31" s="45"/>
      <c r="K31" s="44"/>
      <c r="L31" s="6"/>
      <c r="M31" s="47"/>
      <c r="O31" s="6"/>
      <c r="Q31" s="25"/>
      <c r="R31" s="44"/>
      <c r="S31" s="51"/>
      <c r="U31" s="54"/>
      <c r="V31" s="54"/>
      <c r="W31" s="54"/>
      <c r="X31" s="57"/>
      <c r="Y31" s="57"/>
      <c r="Z31" s="59"/>
      <c r="AA31" s="57"/>
      <c r="AB31" s="68"/>
      <c r="AC31" s="68"/>
    </row>
    <row r="32" spans="1:29" x14ac:dyDescent="0.25">
      <c r="A32" s="44">
        <v>53</v>
      </c>
      <c r="B32" s="61" t="s">
        <v>47</v>
      </c>
      <c r="C32" t="s">
        <v>114</v>
      </c>
      <c r="D32" s="6" t="s">
        <v>70</v>
      </c>
      <c r="E32" s="67">
        <v>157.4945844882964</v>
      </c>
      <c r="F32" s="65">
        <v>174.26530771623248</v>
      </c>
      <c r="G32" s="11">
        <v>10706</v>
      </c>
      <c r="H32" s="11">
        <v>57.254878843583789</v>
      </c>
      <c r="I32" s="25"/>
      <c r="J32" s="45"/>
      <c r="K32" s="44"/>
      <c r="L32" s="6"/>
      <c r="M32" s="47"/>
      <c r="O32" s="6"/>
      <c r="Q32" s="25"/>
      <c r="R32" s="44"/>
      <c r="S32" s="51"/>
      <c r="U32" s="54"/>
      <c r="V32" s="54"/>
      <c r="W32" s="54"/>
      <c r="X32" s="57"/>
      <c r="Y32" s="57"/>
      <c r="Z32" s="59"/>
      <c r="AA32" s="57"/>
      <c r="AB32" s="68"/>
      <c r="AC32" s="68"/>
    </row>
    <row r="33" spans="1:29" x14ac:dyDescent="0.25">
      <c r="A33" s="44">
        <v>59</v>
      </c>
      <c r="B33" s="61" t="s">
        <v>47</v>
      </c>
      <c r="C33" t="s">
        <v>114</v>
      </c>
      <c r="D33" s="6" t="s">
        <v>71</v>
      </c>
      <c r="E33" s="67">
        <v>161.07615346177147</v>
      </c>
      <c r="F33" s="65">
        <v>190.66607987681297</v>
      </c>
      <c r="G33" s="11">
        <v>10759</v>
      </c>
      <c r="H33" s="11">
        <v>64.792306068421311</v>
      </c>
      <c r="I33" s="25"/>
      <c r="J33" s="45"/>
      <c r="K33" s="44"/>
      <c r="L33" s="6"/>
      <c r="M33" s="47"/>
      <c r="O33" s="6"/>
      <c r="Q33" s="25"/>
      <c r="R33" s="44"/>
      <c r="S33" s="51"/>
      <c r="U33" s="54"/>
      <c r="V33" s="54"/>
      <c r="W33" s="54"/>
      <c r="X33" s="57"/>
      <c r="Y33" s="57"/>
      <c r="Z33" s="59"/>
      <c r="AA33" s="57"/>
      <c r="AB33" s="68"/>
      <c r="AC33" s="68"/>
    </row>
    <row r="34" spans="1:29" x14ac:dyDescent="0.25">
      <c r="A34" s="44">
        <v>54</v>
      </c>
      <c r="B34" s="61" t="s">
        <v>47</v>
      </c>
      <c r="C34" t="s">
        <v>114</v>
      </c>
      <c r="D34" s="6" t="s">
        <v>72</v>
      </c>
      <c r="E34" s="67">
        <v>264.16483203860923</v>
      </c>
      <c r="F34" s="65">
        <v>215.76667794536667</v>
      </c>
      <c r="G34" s="11">
        <v>11233</v>
      </c>
      <c r="H34" s="11">
        <v>90.783686105960342</v>
      </c>
      <c r="I34" s="25"/>
      <c r="J34" s="45"/>
      <c r="K34" s="44"/>
      <c r="L34" s="6"/>
      <c r="M34" s="47"/>
      <c r="O34" s="6"/>
      <c r="Q34" s="25"/>
      <c r="R34" s="44"/>
      <c r="S34" s="51"/>
      <c r="U34" s="54"/>
      <c r="V34" s="54"/>
      <c r="W34" s="54"/>
      <c r="X34" s="57"/>
      <c r="Y34" s="57"/>
      <c r="Z34" s="59"/>
      <c r="AA34" s="57"/>
      <c r="AB34" s="68"/>
      <c r="AC34" s="68"/>
    </row>
    <row r="35" spans="1:29" x14ac:dyDescent="0.25">
      <c r="A35" s="44">
        <v>60</v>
      </c>
      <c r="B35" s="62" t="s">
        <v>20</v>
      </c>
      <c r="C35" t="s">
        <v>114</v>
      </c>
      <c r="D35" s="6" t="s">
        <v>73</v>
      </c>
      <c r="E35" s="67">
        <v>195.00199858919038</v>
      </c>
      <c r="F35" s="65">
        <v>147.22065648435404</v>
      </c>
      <c r="G35" s="11">
        <v>10978</v>
      </c>
      <c r="H35" s="11">
        <v>73.322012210221189</v>
      </c>
      <c r="I35" s="25"/>
      <c r="J35" s="45"/>
      <c r="K35" s="44"/>
      <c r="L35" s="6"/>
      <c r="M35" s="47"/>
      <c r="O35" s="6"/>
      <c r="Q35" s="25"/>
      <c r="R35" s="44"/>
      <c r="S35" s="51"/>
      <c r="U35" s="54"/>
      <c r="V35" s="54"/>
      <c r="W35" s="54"/>
      <c r="X35" s="57"/>
      <c r="Y35" s="57"/>
      <c r="Z35" s="59"/>
      <c r="AA35" s="57"/>
      <c r="AB35" s="68"/>
      <c r="AC35" s="68"/>
    </row>
    <row r="36" spans="1:29" x14ac:dyDescent="0.25">
      <c r="A36" s="44">
        <v>64</v>
      </c>
      <c r="B36" s="62" t="s">
        <v>20</v>
      </c>
      <c r="C36" t="s">
        <v>114</v>
      </c>
      <c r="D36" s="6" t="s">
        <v>80</v>
      </c>
      <c r="E36" s="67">
        <v>241.44182212566392</v>
      </c>
      <c r="F36" s="65">
        <v>192.82185207891959</v>
      </c>
      <c r="G36" s="11">
        <v>10732</v>
      </c>
      <c r="H36" s="11">
        <v>82.974627710867267</v>
      </c>
      <c r="I36" s="25"/>
      <c r="J36" s="45"/>
      <c r="K36" s="44"/>
      <c r="L36" s="6"/>
      <c r="M36" s="47"/>
      <c r="O36" s="6"/>
      <c r="Q36" s="25"/>
      <c r="R36" s="44"/>
      <c r="S36" s="51"/>
      <c r="U36" s="54"/>
      <c r="V36" s="54"/>
      <c r="W36" s="54"/>
      <c r="X36" s="57"/>
      <c r="Y36" s="57"/>
      <c r="Z36" s="59"/>
      <c r="AA36" s="57"/>
      <c r="AB36" s="68"/>
      <c r="AC36" s="68"/>
    </row>
    <row r="37" spans="1:29" x14ac:dyDescent="0.25">
      <c r="A37" s="44">
        <v>70</v>
      </c>
      <c r="B37" s="62" t="s">
        <v>20</v>
      </c>
      <c r="C37" t="s">
        <v>114</v>
      </c>
      <c r="D37" s="6" t="s">
        <v>81</v>
      </c>
      <c r="E37" s="67">
        <v>172.31699997976051</v>
      </c>
      <c r="F37" s="65">
        <v>140.74646633398433</v>
      </c>
      <c r="G37" s="11">
        <v>10691</v>
      </c>
      <c r="H37" s="11">
        <v>68.538958386500823</v>
      </c>
      <c r="I37" s="25"/>
      <c r="J37" s="45"/>
      <c r="K37" s="44"/>
      <c r="L37" s="6"/>
      <c r="M37" s="47"/>
      <c r="O37" s="6"/>
      <c r="Q37" s="25"/>
      <c r="R37" s="44"/>
      <c r="S37" s="52"/>
      <c r="U37" s="54"/>
      <c r="V37" s="54"/>
      <c r="W37" s="54"/>
      <c r="X37" s="57"/>
      <c r="Y37" s="57"/>
      <c r="Z37" s="59"/>
      <c r="AA37" s="57"/>
      <c r="AB37" s="68"/>
      <c r="AC37" s="68"/>
    </row>
    <row r="38" spans="1:29" x14ac:dyDescent="0.25">
      <c r="A38" s="44">
        <v>65</v>
      </c>
      <c r="B38" s="62" t="s">
        <v>20</v>
      </c>
      <c r="C38" t="s">
        <v>114</v>
      </c>
      <c r="D38" s="6" t="s">
        <v>82</v>
      </c>
      <c r="E38" s="67">
        <v>241.44182212566392</v>
      </c>
      <c r="F38" s="65">
        <v>238.74247263309996</v>
      </c>
      <c r="G38" s="11">
        <v>11123</v>
      </c>
      <c r="H38" s="11">
        <v>102.73507681793025</v>
      </c>
      <c r="I38" s="25"/>
      <c r="J38" s="45"/>
      <c r="K38" s="44"/>
      <c r="L38" s="6"/>
      <c r="M38" s="47"/>
      <c r="O38" s="6"/>
      <c r="Q38" s="25"/>
      <c r="R38" s="44"/>
      <c r="S38" s="52"/>
      <c r="U38" s="54"/>
      <c r="V38" s="54"/>
      <c r="W38" s="54"/>
      <c r="X38" s="57"/>
      <c r="Y38" s="57"/>
      <c r="Z38" s="59"/>
      <c r="AA38" s="57"/>
      <c r="AB38" s="68"/>
      <c r="AC38" s="68"/>
    </row>
    <row r="39" spans="1:29" x14ac:dyDescent="0.25">
      <c r="A39" s="44">
        <v>71</v>
      </c>
      <c r="B39" s="62" t="s">
        <v>20</v>
      </c>
      <c r="C39" t="s">
        <v>114</v>
      </c>
      <c r="D39" s="6" t="s">
        <v>83</v>
      </c>
      <c r="E39" s="67">
        <v>147.22065648435404</v>
      </c>
      <c r="F39" s="65">
        <v>190.66607987681297</v>
      </c>
      <c r="G39" s="11">
        <v>8547</v>
      </c>
      <c r="H39" s="11">
        <v>78.438855814515634</v>
      </c>
      <c r="I39" s="25"/>
      <c r="J39" s="45"/>
      <c r="K39" s="44"/>
      <c r="L39" s="6"/>
      <c r="M39" s="47"/>
      <c r="O39" s="6"/>
      <c r="Q39" s="25"/>
      <c r="R39" s="44"/>
      <c r="S39" s="52"/>
      <c r="U39" s="54"/>
      <c r="V39" s="54"/>
      <c r="W39" s="54"/>
      <c r="X39" s="57"/>
      <c r="Y39" s="57"/>
      <c r="Z39" s="59"/>
      <c r="AA39" s="57"/>
      <c r="AB39" s="68"/>
      <c r="AC39" s="68"/>
    </row>
    <row r="40" spans="1:29" x14ac:dyDescent="0.25">
      <c r="A40" s="44">
        <v>66</v>
      </c>
      <c r="B40" s="62" t="s">
        <v>20</v>
      </c>
      <c r="C40" t="s">
        <v>114</v>
      </c>
      <c r="D40" s="6" t="s">
        <v>84</v>
      </c>
      <c r="E40" s="67">
        <v>140.74646633398433</v>
      </c>
      <c r="F40" s="65">
        <v>121.60766160440309</v>
      </c>
      <c r="G40" s="11">
        <v>10444</v>
      </c>
      <c r="H40" s="11">
        <v>58.556906454961705</v>
      </c>
      <c r="I40" s="25"/>
      <c r="J40" s="45"/>
      <c r="K40" s="44"/>
      <c r="L40" s="6"/>
      <c r="M40" s="47"/>
      <c r="O40" s="6"/>
      <c r="Q40" s="25"/>
      <c r="R40" s="44"/>
      <c r="S40" s="52"/>
      <c r="U40" s="54"/>
      <c r="V40" s="54"/>
      <c r="W40" s="54"/>
      <c r="X40" s="57"/>
      <c r="Y40" s="57"/>
      <c r="Z40" s="59"/>
      <c r="AA40" s="57"/>
      <c r="AB40" s="68"/>
      <c r="AC40" s="68"/>
    </row>
    <row r="41" spans="1:29" x14ac:dyDescent="0.25">
      <c r="A41" s="44">
        <v>72</v>
      </c>
      <c r="B41" s="62" t="s">
        <v>20</v>
      </c>
      <c r="C41" t="s">
        <v>114</v>
      </c>
      <c r="D41" s="6" t="s">
        <v>85</v>
      </c>
      <c r="E41" s="67">
        <v>228.24351004383593</v>
      </c>
      <c r="F41" s="65">
        <v>178.22825806971542</v>
      </c>
      <c r="G41" s="11">
        <v>10773</v>
      </c>
      <c r="H41" s="11">
        <v>81.129665897414128</v>
      </c>
      <c r="I41" s="25"/>
      <c r="J41" s="45"/>
      <c r="K41" s="44"/>
      <c r="L41" s="6"/>
      <c r="M41" s="47"/>
      <c r="O41" s="6"/>
      <c r="Q41" s="25"/>
      <c r="R41" s="44"/>
      <c r="S41" s="52"/>
      <c r="U41" s="54"/>
      <c r="V41" s="54"/>
      <c r="W41" s="54"/>
      <c r="X41" s="57"/>
      <c r="Y41" s="57"/>
      <c r="Z41" s="59"/>
      <c r="AA41" s="57"/>
      <c r="AB41" s="68"/>
      <c r="AC41" s="68"/>
    </row>
    <row r="42" spans="1:29" x14ac:dyDescent="0.25">
      <c r="A42" s="44">
        <v>76</v>
      </c>
      <c r="B42" s="62" t="s">
        <v>20</v>
      </c>
      <c r="C42" t="s">
        <v>114</v>
      </c>
      <c r="D42" s="6" t="s">
        <v>92</v>
      </c>
      <c r="E42" s="67">
        <v>190.66607987681297</v>
      </c>
      <c r="F42" s="65">
        <v>178.22825806971542</v>
      </c>
      <c r="G42" s="11">
        <v>10577</v>
      </c>
      <c r="H42" s="11">
        <v>84.861545620841312</v>
      </c>
      <c r="I42" s="25"/>
      <c r="J42" s="45"/>
      <c r="K42" s="44"/>
      <c r="L42" s="6"/>
      <c r="M42" s="47"/>
      <c r="O42" s="6"/>
      <c r="Q42" s="25"/>
      <c r="R42" s="44"/>
      <c r="S42" s="52"/>
      <c r="U42" s="54"/>
      <c r="V42" s="54"/>
      <c r="W42" s="54"/>
      <c r="X42" s="57"/>
      <c r="Y42" s="57"/>
      <c r="Z42" s="59"/>
      <c r="AA42" s="57"/>
      <c r="AB42" s="68"/>
      <c r="AC42" s="68"/>
    </row>
    <row r="43" spans="1:29" x14ac:dyDescent="0.25">
      <c r="A43" s="44">
        <v>82</v>
      </c>
      <c r="B43" s="63" t="s">
        <v>34</v>
      </c>
      <c r="C43" t="s">
        <v>114</v>
      </c>
      <c r="D43" s="6" t="s">
        <v>93</v>
      </c>
      <c r="E43" s="67">
        <v>264.16483203860923</v>
      </c>
      <c r="F43" s="65">
        <v>831.61415902393674</v>
      </c>
      <c r="G43" s="11">
        <v>10695</v>
      </c>
      <c r="H43" s="11">
        <v>85.821035432534146</v>
      </c>
      <c r="I43" s="25"/>
      <c r="J43" s="45"/>
      <c r="K43" s="44"/>
      <c r="L43" s="6"/>
      <c r="M43" s="47"/>
      <c r="O43" s="6"/>
      <c r="Q43" s="25"/>
      <c r="R43" s="44"/>
      <c r="S43" s="52"/>
      <c r="U43" s="54"/>
      <c r="V43" s="54"/>
      <c r="W43" s="54"/>
      <c r="X43" s="57"/>
      <c r="Y43" s="57"/>
      <c r="Z43" s="59"/>
      <c r="AA43" s="57"/>
      <c r="AB43" s="68"/>
      <c r="AC43" s="68"/>
    </row>
    <row r="44" spans="1:29" x14ac:dyDescent="0.25">
      <c r="A44" s="44">
        <v>77</v>
      </c>
      <c r="B44" s="63" t="s">
        <v>34</v>
      </c>
      <c r="C44" t="s">
        <v>114</v>
      </c>
      <c r="D44" s="6" t="s">
        <v>94</v>
      </c>
      <c r="E44" s="67">
        <v>273.22688918127778</v>
      </c>
      <c r="F44" s="65">
        <v>172.31699997976051</v>
      </c>
      <c r="G44" s="11">
        <v>10659</v>
      </c>
      <c r="H44" s="11">
        <v>84.861545620841312</v>
      </c>
      <c r="J44" s="45"/>
      <c r="K44" s="44"/>
      <c r="L44" s="6"/>
      <c r="M44" s="47"/>
      <c r="O44" s="6"/>
      <c r="Q44" s="25"/>
      <c r="R44" s="44"/>
      <c r="S44" s="52"/>
      <c r="U44" s="54"/>
      <c r="V44" s="54"/>
      <c r="W44" s="54"/>
      <c r="X44" s="57"/>
      <c r="Y44" s="57"/>
      <c r="Z44" s="59"/>
      <c r="AA44" s="57"/>
      <c r="AB44" s="68"/>
      <c r="AC44" s="68"/>
    </row>
    <row r="45" spans="1:29" x14ac:dyDescent="0.25">
      <c r="A45" s="44">
        <v>83</v>
      </c>
      <c r="B45" s="63" t="s">
        <v>34</v>
      </c>
      <c r="C45" t="s">
        <v>114</v>
      </c>
      <c r="D45" s="6" t="s">
        <v>95</v>
      </c>
      <c r="E45" s="67">
        <v>166.60179930844677</v>
      </c>
      <c r="F45" s="65">
        <v>139.1729033980607</v>
      </c>
      <c r="G45" s="11">
        <v>10906</v>
      </c>
      <c r="H45" s="11">
        <v>63.351632771056828</v>
      </c>
      <c r="J45" s="45"/>
      <c r="K45" s="44"/>
      <c r="L45" s="6"/>
      <c r="M45" s="47"/>
      <c r="O45" s="6"/>
      <c r="Q45" s="25"/>
      <c r="R45" s="44"/>
      <c r="S45" s="53"/>
      <c r="U45" s="54"/>
      <c r="V45" s="54"/>
      <c r="W45" s="54"/>
      <c r="X45" s="57"/>
      <c r="Y45" s="57"/>
      <c r="Z45" s="59"/>
      <c r="AA45" s="57"/>
      <c r="AB45" s="68"/>
      <c r="AC45" s="68"/>
    </row>
    <row r="46" spans="1:29" x14ac:dyDescent="0.25">
      <c r="A46" s="44">
        <v>78</v>
      </c>
      <c r="B46" s="63" t="s">
        <v>34</v>
      </c>
      <c r="C46" t="s">
        <v>114</v>
      </c>
      <c r="D46" s="6" t="s">
        <v>96</v>
      </c>
      <c r="E46" s="67">
        <v>270.17217869999899</v>
      </c>
      <c r="F46" s="65">
        <v>561.07825483478723</v>
      </c>
      <c r="G46" s="11">
        <v>10558</v>
      </c>
      <c r="H46" s="11">
        <v>71.289791370089347</v>
      </c>
      <c r="J46" s="45"/>
      <c r="K46" s="44"/>
      <c r="L46" s="6"/>
      <c r="M46" s="47"/>
      <c r="O46" s="6"/>
      <c r="Q46" s="25"/>
      <c r="R46" s="44"/>
      <c r="S46" s="53"/>
      <c r="U46" s="54"/>
      <c r="V46" s="54"/>
      <c r="W46" s="54"/>
      <c r="X46" s="57"/>
      <c r="Y46" s="57"/>
      <c r="Z46" s="59"/>
      <c r="AA46" s="57"/>
      <c r="AB46" s="68"/>
      <c r="AC46" s="68"/>
    </row>
    <row r="47" spans="1:29" x14ac:dyDescent="0.25">
      <c r="A47" s="44">
        <v>84</v>
      </c>
      <c r="B47" s="63" t="s">
        <v>34</v>
      </c>
      <c r="C47" t="s">
        <v>114</v>
      </c>
      <c r="D47" s="6" t="s">
        <v>97</v>
      </c>
      <c r="E47" s="67">
        <v>128.63969449369745</v>
      </c>
      <c r="F47" s="65">
        <v>112.40386637720557</v>
      </c>
      <c r="G47" s="11">
        <v>10533</v>
      </c>
      <c r="H47" s="11">
        <v>47.293851949040807</v>
      </c>
      <c r="J47" s="45"/>
      <c r="K47" s="44"/>
      <c r="L47" s="6"/>
      <c r="M47" s="47"/>
      <c r="O47" s="6"/>
      <c r="Q47" s="25"/>
      <c r="R47" s="44"/>
      <c r="S47" s="53"/>
      <c r="U47" s="54"/>
      <c r="V47" s="54"/>
      <c r="W47" s="54"/>
      <c r="X47" s="57"/>
      <c r="Y47" s="57"/>
      <c r="Z47" s="59"/>
      <c r="AA47" s="57"/>
      <c r="AB47" s="68"/>
      <c r="AC47" s="68"/>
    </row>
    <row r="48" spans="1:29" x14ac:dyDescent="0.25">
      <c r="A48" s="44">
        <v>88</v>
      </c>
      <c r="B48" s="63" t="s">
        <v>34</v>
      </c>
      <c r="C48" t="s">
        <v>114</v>
      </c>
      <c r="D48" s="6" t="s">
        <v>104</v>
      </c>
      <c r="E48" s="67">
        <v>166.60179930844677</v>
      </c>
      <c r="F48" s="65">
        <v>150.56858706388564</v>
      </c>
      <c r="G48" s="11">
        <v>10719</v>
      </c>
      <c r="H48" s="11">
        <v>69.313896337427508</v>
      </c>
      <c r="J48" s="45"/>
      <c r="K48" s="44"/>
      <c r="L48" s="6"/>
      <c r="M48" s="47"/>
      <c r="O48" s="6"/>
      <c r="Q48" s="25"/>
      <c r="R48" s="44"/>
      <c r="S48" s="53"/>
      <c r="U48" s="54"/>
      <c r="V48" s="54"/>
      <c r="W48" s="54"/>
      <c r="X48" s="57"/>
      <c r="Y48" s="57"/>
      <c r="Z48" s="59"/>
      <c r="AA48" s="57"/>
      <c r="AB48" s="68"/>
      <c r="AC48" s="68"/>
    </row>
    <row r="49" spans="1:29" x14ac:dyDescent="0.25">
      <c r="A49" s="44">
        <v>94</v>
      </c>
      <c r="B49" s="63" t="s">
        <v>34</v>
      </c>
      <c r="C49" t="s">
        <v>114</v>
      </c>
      <c r="D49" s="6" t="s">
        <v>105</v>
      </c>
      <c r="E49" s="67">
        <v>139.1729033980607</v>
      </c>
      <c r="F49" s="65">
        <v>114.9600317312286</v>
      </c>
      <c r="G49" s="11">
        <v>10858</v>
      </c>
      <c r="H49" s="11">
        <v>60.565675102543082</v>
      </c>
      <c r="J49" s="45"/>
      <c r="K49" s="44"/>
      <c r="L49" s="6"/>
      <c r="M49" s="47"/>
      <c r="O49" s="6"/>
      <c r="Q49" s="25"/>
      <c r="R49" s="44"/>
      <c r="S49" s="53"/>
      <c r="U49" s="54"/>
      <c r="V49" s="54"/>
      <c r="W49" s="54"/>
      <c r="X49" s="57"/>
      <c r="Y49" s="57"/>
      <c r="Z49" s="59"/>
      <c r="AA49" s="57"/>
      <c r="AB49" s="68"/>
      <c r="AC49" s="68"/>
    </row>
    <row r="50" spans="1:29" x14ac:dyDescent="0.25">
      <c r="A50" s="44">
        <v>89</v>
      </c>
      <c r="B50" s="63" t="s">
        <v>34</v>
      </c>
      <c r="C50" t="s">
        <v>114</v>
      </c>
      <c r="D50" s="6" t="s">
        <v>106</v>
      </c>
      <c r="E50" s="67">
        <v>182.28132949038024</v>
      </c>
      <c r="F50" s="65">
        <v>117.57432659207109</v>
      </c>
      <c r="G50" s="11">
        <v>10694</v>
      </c>
      <c r="H50" s="11">
        <v>62.643353665688558</v>
      </c>
      <c r="J50" s="45"/>
      <c r="K50" s="44"/>
      <c r="L50" s="6"/>
      <c r="M50" s="47"/>
      <c r="O50" s="6"/>
      <c r="Q50" s="25"/>
      <c r="R50" s="44"/>
      <c r="S50" s="53"/>
      <c r="U50" s="54"/>
      <c r="V50" s="54"/>
      <c r="W50" s="54"/>
      <c r="X50" s="57"/>
      <c r="Y50" s="57"/>
      <c r="Z50" s="59"/>
      <c r="AA50" s="57"/>
      <c r="AB50" s="68"/>
      <c r="AC50" s="68"/>
    </row>
    <row r="51" spans="1:29" x14ac:dyDescent="0.25">
      <c r="A51" s="44">
        <v>95</v>
      </c>
      <c r="B51" s="63" t="s">
        <v>34</v>
      </c>
      <c r="C51" t="s">
        <v>114</v>
      </c>
      <c r="D51" s="6" t="s">
        <v>20</v>
      </c>
      <c r="E51" s="67">
        <v>176.23564405717434</v>
      </c>
      <c r="F51" s="65">
        <v>170.39047456523056</v>
      </c>
      <c r="G51" s="11">
        <v>10551</v>
      </c>
      <c r="H51" s="11">
        <v>75.83729124769485</v>
      </c>
      <c r="J51" s="45"/>
      <c r="K51" s="44"/>
      <c r="L51" s="6"/>
      <c r="M51" s="47"/>
      <c r="O51" s="6"/>
      <c r="Q51" s="25"/>
      <c r="R51" s="44"/>
      <c r="S51" s="53"/>
      <c r="U51" s="54"/>
      <c r="V51" s="54"/>
      <c r="W51" s="54"/>
      <c r="X51" s="57"/>
      <c r="Y51" s="57"/>
      <c r="Z51" s="59"/>
      <c r="AA51" s="57"/>
      <c r="AB51" s="68"/>
      <c r="AC51" s="68"/>
    </row>
    <row r="52" spans="1:29" x14ac:dyDescent="0.25">
      <c r="A52" s="44">
        <v>90</v>
      </c>
      <c r="B52" s="63" t="s">
        <v>34</v>
      </c>
      <c r="C52" t="s">
        <v>114</v>
      </c>
      <c r="D52" s="6" t="s">
        <v>107</v>
      </c>
      <c r="E52" s="67">
        <v>345.98916608699324</v>
      </c>
      <c r="F52" s="65">
        <v>1260.6250636943298</v>
      </c>
      <c r="G52" s="11">
        <v>11606</v>
      </c>
      <c r="H52" s="11">
        <v>57.254878843583789</v>
      </c>
      <c r="J52" s="45"/>
      <c r="K52" s="44"/>
      <c r="L52" s="6"/>
      <c r="M52" s="47"/>
      <c r="O52" s="6"/>
      <c r="Q52" s="25"/>
      <c r="R52" s="44"/>
      <c r="S52" s="53"/>
      <c r="U52" s="54"/>
      <c r="V52" s="54"/>
      <c r="W52" s="54"/>
      <c r="X52" s="57"/>
      <c r="Y52" s="57"/>
      <c r="Z52" s="59"/>
      <c r="AA52" s="57"/>
      <c r="AB52" s="68"/>
      <c r="AC52" s="68"/>
    </row>
    <row r="53" spans="1:29" x14ac:dyDescent="0.25">
      <c r="A53" s="44">
        <v>96</v>
      </c>
      <c r="B53" s="63" t="s">
        <v>34</v>
      </c>
      <c r="C53" t="s">
        <v>114</v>
      </c>
      <c r="D53" s="6" t="s">
        <v>108</v>
      </c>
      <c r="E53" s="67">
        <v>199.4365200057955</v>
      </c>
      <c r="F53" s="65">
        <v>159.27530210435881</v>
      </c>
      <c r="G53" s="11">
        <v>10529</v>
      </c>
      <c r="H53" s="11">
        <v>79.325727276074147</v>
      </c>
      <c r="J53" s="45"/>
      <c r="K53" s="44"/>
      <c r="L53" s="6"/>
      <c r="M53" s="47"/>
      <c r="O53" s="6"/>
      <c r="Q53" s="25"/>
      <c r="R53" s="44"/>
      <c r="S53" s="53"/>
      <c r="U53" s="54"/>
      <c r="V53" s="54"/>
      <c r="W53" s="54"/>
      <c r="X53" s="57"/>
      <c r="Y53" s="57"/>
      <c r="Z53" s="59"/>
      <c r="AA53" s="57"/>
      <c r="AB53" s="68"/>
      <c r="AC53" s="68"/>
    </row>
    <row r="54" spans="1:29" x14ac:dyDescent="0.25">
      <c r="A54" s="48">
        <v>4</v>
      </c>
      <c r="B54" s="61" t="s">
        <v>47</v>
      </c>
      <c r="C54" t="s">
        <v>114</v>
      </c>
      <c r="D54" s="6" t="s">
        <v>16</v>
      </c>
      <c r="E54" s="67">
        <v>213.35437974658609</v>
      </c>
      <c r="F54" s="65">
        <v>418.86137350047579</v>
      </c>
      <c r="G54" s="11">
        <v>10496</v>
      </c>
      <c r="H54" s="11">
        <v>121.60766160440309</v>
      </c>
      <c r="J54" s="45"/>
      <c r="K54" s="44"/>
      <c r="L54" s="6"/>
      <c r="M54" s="47"/>
      <c r="O54" s="6"/>
      <c r="Q54" s="25"/>
      <c r="R54" s="44"/>
      <c r="S54" s="53"/>
      <c r="U54" s="54"/>
      <c r="V54" s="54"/>
      <c r="W54" s="54"/>
      <c r="X54" s="57"/>
      <c r="Y54" s="57"/>
      <c r="Z54" s="59"/>
      <c r="AA54" s="57"/>
      <c r="AB54" s="68"/>
      <c r="AC54" s="68"/>
    </row>
    <row r="55" spans="1:29" x14ac:dyDescent="0.25">
      <c r="A55" s="48">
        <v>10</v>
      </c>
      <c r="B55" s="62" t="s">
        <v>20</v>
      </c>
      <c r="C55" t="s">
        <v>114</v>
      </c>
      <c r="D55" s="6" t="s">
        <v>17</v>
      </c>
      <c r="E55" s="67">
        <v>223.16845792468996</v>
      </c>
      <c r="F55" s="65">
        <v>554.80533041290028</v>
      </c>
      <c r="G55" s="11">
        <v>10690</v>
      </c>
      <c r="H55" s="11">
        <v>134.5569858099951</v>
      </c>
      <c r="J55" s="45"/>
      <c r="K55" s="44"/>
      <c r="L55" s="6"/>
      <c r="M55" s="47"/>
      <c r="O55" s="6"/>
      <c r="Q55" s="25"/>
      <c r="R55" s="44"/>
      <c r="S55" s="53"/>
      <c r="U55" s="54"/>
      <c r="V55" s="54"/>
      <c r="W55" s="54"/>
      <c r="X55" s="57"/>
      <c r="Y55" s="57"/>
      <c r="Z55" s="59"/>
      <c r="AA55" s="57"/>
      <c r="AB55" s="68"/>
      <c r="AC55" s="68"/>
    </row>
    <row r="56" spans="1:29" x14ac:dyDescent="0.25">
      <c r="A56" s="48">
        <v>5</v>
      </c>
      <c r="B56" s="61" t="s">
        <v>47</v>
      </c>
      <c r="C56" t="s">
        <v>114</v>
      </c>
      <c r="D56" s="6" t="s">
        <v>18</v>
      </c>
      <c r="E56" s="67">
        <v>220.67340690845899</v>
      </c>
      <c r="F56" s="65">
        <v>338.29600955336775</v>
      </c>
      <c r="G56" s="11">
        <v>10892</v>
      </c>
      <c r="H56" s="11">
        <v>143.94716798722442</v>
      </c>
      <c r="Q56" s="25"/>
      <c r="R56" s="48"/>
      <c r="S56" s="51"/>
      <c r="U56" s="54"/>
      <c r="V56" s="54"/>
      <c r="W56" s="54"/>
      <c r="X56" s="57"/>
      <c r="Y56" s="57"/>
      <c r="Z56" s="59"/>
      <c r="AA56" s="57"/>
      <c r="AB56" s="68"/>
      <c r="AC56" s="68"/>
    </row>
    <row r="57" spans="1:29" x14ac:dyDescent="0.25">
      <c r="A57" s="48">
        <v>11</v>
      </c>
      <c r="B57" s="62" t="s">
        <v>20</v>
      </c>
      <c r="C57" t="s">
        <v>114</v>
      </c>
      <c r="D57" s="6" t="s">
        <v>19</v>
      </c>
      <c r="E57" s="67">
        <v>319.80320548647944</v>
      </c>
      <c r="F57" s="65">
        <v>1246.5311192565446</v>
      </c>
      <c r="G57" s="11">
        <v>10620</v>
      </c>
      <c r="H57" s="11">
        <v>134.5569858099951</v>
      </c>
      <c r="Q57" s="25"/>
      <c r="R57" s="48"/>
      <c r="S57" s="52"/>
      <c r="U57" s="54"/>
      <c r="V57" s="54"/>
      <c r="W57" s="54"/>
      <c r="X57" s="57"/>
      <c r="Y57" s="57"/>
      <c r="Z57" s="59"/>
      <c r="AA57" s="57"/>
      <c r="AB57" s="68"/>
      <c r="AC57" s="68"/>
    </row>
    <row r="58" spans="1:29" x14ac:dyDescent="0.25">
      <c r="A58" s="48">
        <v>6</v>
      </c>
      <c r="B58" s="61" t="s">
        <v>47</v>
      </c>
      <c r="C58" t="s">
        <v>114</v>
      </c>
      <c r="D58" s="6" t="s">
        <v>21</v>
      </c>
      <c r="E58" s="67">
        <v>208.61039120183392</v>
      </c>
      <c r="F58" s="65">
        <v>330.77391229919959</v>
      </c>
      <c r="G58" s="11">
        <v>10485</v>
      </c>
      <c r="H58" s="11">
        <v>128.63969449369745</v>
      </c>
      <c r="Q58" s="25"/>
      <c r="R58" s="48"/>
      <c r="S58" s="51"/>
      <c r="U58" s="54"/>
      <c r="V58" s="54"/>
      <c r="W58" s="54"/>
      <c r="X58" s="57"/>
      <c r="Y58" s="57"/>
      <c r="Z58" s="59"/>
      <c r="AA58" s="57"/>
      <c r="AB58" s="68"/>
      <c r="AC58" s="68"/>
    </row>
    <row r="59" spans="1:29" x14ac:dyDescent="0.25">
      <c r="A59" s="48">
        <v>12</v>
      </c>
      <c r="B59" s="62" t="s">
        <v>20</v>
      </c>
      <c r="C59" t="s">
        <v>114</v>
      </c>
      <c r="D59" s="6" t="s">
        <v>22</v>
      </c>
      <c r="E59" s="67">
        <v>197.2067949965294</v>
      </c>
      <c r="F59" s="65">
        <v>305.73950809196833</v>
      </c>
      <c r="G59" s="11">
        <v>10629</v>
      </c>
      <c r="H59" s="11">
        <v>116.25983105011949</v>
      </c>
      <c r="Q59" s="25"/>
      <c r="R59" s="48"/>
      <c r="S59" s="52"/>
      <c r="U59" s="54"/>
      <c r="V59" s="54"/>
      <c r="W59" s="54"/>
      <c r="X59" s="57"/>
      <c r="Y59" s="57"/>
      <c r="Z59" s="59"/>
      <c r="AA59" s="57"/>
      <c r="AB59" s="68"/>
      <c r="AC59" s="68"/>
    </row>
    <row r="60" spans="1:29" x14ac:dyDescent="0.25">
      <c r="A60" s="48">
        <v>16</v>
      </c>
      <c r="B60" s="62" t="s">
        <v>20</v>
      </c>
      <c r="C60" t="s">
        <v>114</v>
      </c>
      <c r="D60" s="6" t="s">
        <v>29</v>
      </c>
      <c r="E60" s="67">
        <v>201.69145547303305</v>
      </c>
      <c r="F60" s="65">
        <v>220.67340690845899</v>
      </c>
      <c r="G60" s="11">
        <v>10800</v>
      </c>
      <c r="H60" s="11">
        <v>150.56858706388564</v>
      </c>
      <c r="Q60" s="25"/>
      <c r="R60" s="48"/>
      <c r="S60" s="51"/>
      <c r="U60" s="54"/>
      <c r="V60" s="54"/>
      <c r="W60" s="54"/>
      <c r="X60" s="57"/>
      <c r="Y60" s="57"/>
      <c r="Z60" s="59"/>
      <c r="AA60" s="57"/>
      <c r="AB60" s="68"/>
      <c r="AC60" s="68"/>
    </row>
    <row r="61" spans="1:29" x14ac:dyDescent="0.25">
      <c r="A61" s="48">
        <v>22</v>
      </c>
      <c r="B61" s="62" t="s">
        <v>20</v>
      </c>
      <c r="C61" t="s">
        <v>114</v>
      </c>
      <c r="D61" s="6" t="s">
        <v>30</v>
      </c>
      <c r="E61" s="67">
        <v>152.27099566594276</v>
      </c>
      <c r="F61" s="65">
        <v>184.34229924091105</v>
      </c>
      <c r="G61" s="11">
        <v>10886</v>
      </c>
      <c r="H61" s="11">
        <v>114.9600317312286</v>
      </c>
      <c r="Q61" s="25"/>
      <c r="R61" s="48"/>
      <c r="S61" s="52"/>
      <c r="U61" s="54"/>
      <c r="V61" s="54"/>
      <c r="W61" s="54"/>
      <c r="X61" s="57"/>
      <c r="Y61" s="57"/>
      <c r="Z61" s="59"/>
      <c r="AA61" s="57"/>
      <c r="AB61" s="68"/>
      <c r="AC61" s="68"/>
    </row>
    <row r="62" spans="1:29" x14ac:dyDescent="0.25">
      <c r="A62" s="48">
        <v>17</v>
      </c>
      <c r="B62" s="62" t="s">
        <v>20</v>
      </c>
      <c r="C62" t="s">
        <v>114</v>
      </c>
      <c r="D62" s="6" t="s">
        <v>31</v>
      </c>
      <c r="E62" s="67">
        <v>203.97188644110093</v>
      </c>
      <c r="F62" s="65">
        <v>208.61039120183392</v>
      </c>
      <c r="G62" s="11">
        <v>10798</v>
      </c>
      <c r="H62" s="11">
        <v>134.5569858099951</v>
      </c>
      <c r="Q62" s="25"/>
      <c r="R62" s="48"/>
      <c r="S62" s="52"/>
      <c r="U62" s="54"/>
      <c r="V62" s="54"/>
      <c r="W62" s="54"/>
      <c r="X62" s="57"/>
      <c r="Y62" s="57"/>
      <c r="Z62" s="59"/>
      <c r="AA62" s="57"/>
      <c r="AB62" s="68"/>
      <c r="AC62" s="68"/>
    </row>
    <row r="63" spans="1:29" x14ac:dyDescent="0.25">
      <c r="A63" s="48">
        <v>23</v>
      </c>
      <c r="B63" s="63" t="s">
        <v>34</v>
      </c>
      <c r="C63" t="s">
        <v>114</v>
      </c>
      <c r="D63" s="6" t="s">
        <v>32</v>
      </c>
      <c r="E63" s="67">
        <v>159.27530210435881</v>
      </c>
      <c r="F63" s="65">
        <v>159.27530210435881</v>
      </c>
      <c r="G63" s="11">
        <v>10815</v>
      </c>
      <c r="H63" s="11">
        <v>87.772683222680911</v>
      </c>
      <c r="Q63" s="25"/>
      <c r="R63" s="48"/>
      <c r="S63" s="52"/>
      <c r="U63" s="54"/>
      <c r="V63" s="54"/>
      <c r="W63" s="54"/>
      <c r="X63" s="57"/>
      <c r="Y63" s="57"/>
      <c r="Z63" s="59"/>
      <c r="AA63" s="57"/>
      <c r="AB63" s="68"/>
      <c r="AC63" s="68"/>
    </row>
    <row r="64" spans="1:29" x14ac:dyDescent="0.25">
      <c r="A64" s="48">
        <v>18</v>
      </c>
      <c r="B64" s="62" t="s">
        <v>20</v>
      </c>
      <c r="C64" t="s">
        <v>114</v>
      </c>
      <c r="D64" s="6" t="s">
        <v>33</v>
      </c>
      <c r="E64" s="67">
        <v>203.97188644110093</v>
      </c>
      <c r="F64" s="65">
        <v>238.74247263309996</v>
      </c>
      <c r="G64" s="11">
        <v>10500</v>
      </c>
      <c r="H64" s="11">
        <v>131.56507723020783</v>
      </c>
      <c r="Q64" s="25"/>
      <c r="R64" s="48"/>
      <c r="S64" s="52"/>
      <c r="U64" s="54"/>
      <c r="V64" s="54"/>
      <c r="W64" s="54"/>
      <c r="X64" s="57"/>
      <c r="Y64" s="57"/>
      <c r="Z64" s="59"/>
      <c r="AA64" s="57"/>
      <c r="AB64" s="68"/>
      <c r="AC64" s="68"/>
    </row>
    <row r="65" spans="1:29" x14ac:dyDescent="0.25">
      <c r="A65" s="48">
        <v>24</v>
      </c>
      <c r="B65" s="63" t="s">
        <v>34</v>
      </c>
      <c r="C65" t="s">
        <v>114</v>
      </c>
      <c r="D65" s="6" t="s">
        <v>35</v>
      </c>
      <c r="E65" s="67">
        <v>201.69145547303305</v>
      </c>
      <c r="F65" s="65">
        <v>267.15162026046249</v>
      </c>
      <c r="G65" s="11">
        <v>10517</v>
      </c>
      <c r="H65" s="11">
        <v>143.94716798722442</v>
      </c>
      <c r="Q65" s="25"/>
      <c r="R65" s="48"/>
      <c r="S65" s="53"/>
      <c r="U65" s="54"/>
      <c r="V65" s="54"/>
      <c r="W65" s="54"/>
      <c r="X65" s="57"/>
      <c r="Y65" s="57"/>
      <c r="Z65" s="59"/>
      <c r="AA65" s="57"/>
      <c r="AB65" s="68"/>
      <c r="AC65" s="68"/>
    </row>
    <row r="66" spans="1:29" x14ac:dyDescent="0.25">
      <c r="A66" s="48">
        <v>28</v>
      </c>
      <c r="B66" s="63" t="s">
        <v>34</v>
      </c>
      <c r="C66" t="s">
        <v>114</v>
      </c>
      <c r="D66" s="6" t="s">
        <v>42</v>
      </c>
      <c r="E66" s="67">
        <v>131.56507723020783</v>
      </c>
      <c r="F66" s="65">
        <v>152.27099566594276</v>
      </c>
      <c r="G66" s="11">
        <v>10285</v>
      </c>
      <c r="H66" s="11">
        <v>87.772683222680911</v>
      </c>
      <c r="Q66" s="25"/>
      <c r="R66" s="48"/>
      <c r="S66" s="52"/>
      <c r="U66" s="54"/>
      <c r="V66" s="54"/>
      <c r="W66" s="54"/>
      <c r="X66" s="57"/>
      <c r="Y66" s="57"/>
      <c r="Z66" s="59"/>
      <c r="AA66" s="57"/>
      <c r="AB66" s="68"/>
      <c r="AC66" s="68"/>
    </row>
    <row r="67" spans="1:29" x14ac:dyDescent="0.25">
      <c r="A67" s="48">
        <v>34</v>
      </c>
      <c r="B67" s="63" t="s">
        <v>34</v>
      </c>
      <c r="C67" t="s">
        <v>114</v>
      </c>
      <c r="D67" s="6" t="s">
        <v>43</v>
      </c>
      <c r="E67" s="67">
        <v>228.24351004383593</v>
      </c>
      <c r="F67" s="65">
        <v>241.44182212566392</v>
      </c>
      <c r="G67" s="11">
        <v>10570</v>
      </c>
      <c r="H67" s="11">
        <v>162.89736620333252</v>
      </c>
      <c r="Q67" s="25"/>
      <c r="R67" s="48"/>
      <c r="S67" s="53"/>
      <c r="U67" s="54"/>
      <c r="V67" s="54"/>
      <c r="W67" s="54"/>
      <c r="X67" s="57"/>
      <c r="Y67" s="57"/>
      <c r="Z67" s="59"/>
      <c r="AA67" s="57"/>
      <c r="AB67" s="68"/>
      <c r="AC67" s="68"/>
    </row>
    <row r="68" spans="1:29" x14ac:dyDescent="0.25">
      <c r="A68" s="48">
        <v>29</v>
      </c>
      <c r="B68" s="63" t="s">
        <v>34</v>
      </c>
      <c r="C68" t="s">
        <v>114</v>
      </c>
      <c r="D68" s="6" t="s">
        <v>44</v>
      </c>
      <c r="E68" s="67">
        <v>182.28132949038024</v>
      </c>
      <c r="F68" s="65">
        <v>164.73917054569068</v>
      </c>
      <c r="G68" s="11">
        <v>10388</v>
      </c>
      <c r="H68" s="11">
        <v>118.90368452040502</v>
      </c>
      <c r="Q68" s="25"/>
      <c r="R68" s="48"/>
      <c r="S68" s="53"/>
      <c r="U68" s="54"/>
      <c r="V68" s="54"/>
      <c r="W68" s="54"/>
      <c r="X68" s="57"/>
      <c r="Y68" s="57"/>
      <c r="Z68" s="59"/>
      <c r="AA68" s="57"/>
      <c r="AB68" s="68"/>
      <c r="AC68" s="68"/>
    </row>
    <row r="69" spans="1:29" x14ac:dyDescent="0.25">
      <c r="A69" s="48" t="s">
        <v>8</v>
      </c>
      <c r="C69" t="s">
        <v>114</v>
      </c>
      <c r="D69" s="6" t="s">
        <v>45</v>
      </c>
      <c r="E69" s="67">
        <v>166.60179930844677</v>
      </c>
      <c r="F69" s="65">
        <v>155.73377551586086</v>
      </c>
      <c r="G69" s="11">
        <v>11046</v>
      </c>
      <c r="H69" s="11">
        <v>89.768713244731416</v>
      </c>
      <c r="Q69" s="25"/>
      <c r="R69" s="48"/>
      <c r="S69" s="53"/>
      <c r="U69" s="54"/>
      <c r="V69" s="54"/>
      <c r="W69" s="54"/>
      <c r="X69" s="57"/>
      <c r="Y69" s="57"/>
      <c r="Z69" s="59"/>
      <c r="AA69" s="57"/>
      <c r="AB69" s="68"/>
      <c r="AC69" s="68"/>
    </row>
    <row r="70" spans="1:29" x14ac:dyDescent="0.25">
      <c r="A70" s="48">
        <v>30</v>
      </c>
      <c r="B70" s="63" t="s">
        <v>34</v>
      </c>
      <c r="C70" t="s">
        <v>114</v>
      </c>
      <c r="D70" s="6" t="s">
        <v>53</v>
      </c>
      <c r="E70" s="67">
        <v>289.02639100224502</v>
      </c>
      <c r="F70" s="65">
        <v>869.86753999681832</v>
      </c>
      <c r="G70" s="11">
        <v>10459</v>
      </c>
      <c r="H70" s="11">
        <v>137.61693309076787</v>
      </c>
      <c r="Q70" s="25"/>
      <c r="R70" s="48"/>
      <c r="S70" s="53"/>
      <c r="U70" s="54"/>
      <c r="V70" s="54"/>
      <c r="W70" s="54"/>
      <c r="X70" s="57"/>
      <c r="Y70" s="57"/>
      <c r="Z70" s="59"/>
      <c r="AA70" s="57"/>
      <c r="AB70" s="68"/>
      <c r="AC70" s="68"/>
    </row>
    <row r="71" spans="1:29" x14ac:dyDescent="0.25">
      <c r="A71" s="48" t="s">
        <v>8</v>
      </c>
      <c r="C71" t="s">
        <v>114</v>
      </c>
      <c r="D71" s="6" t="s">
        <v>54</v>
      </c>
      <c r="E71" s="67">
        <v>172.31699997976051</v>
      </c>
      <c r="F71" s="65">
        <v>150.56858706388564</v>
      </c>
      <c r="G71" s="11">
        <v>10995</v>
      </c>
      <c r="H71" s="11">
        <v>90.783686105960342</v>
      </c>
      <c r="Q71" s="25"/>
      <c r="R71" s="48"/>
      <c r="S71" s="25"/>
      <c r="U71" s="54"/>
      <c r="V71" s="54"/>
      <c r="W71" s="54"/>
      <c r="X71" s="57"/>
      <c r="Y71" s="57"/>
      <c r="Z71" s="59"/>
      <c r="AA71" s="57"/>
      <c r="AB71" s="68"/>
      <c r="AC71" s="68"/>
    </row>
    <row r="72" spans="1:29" x14ac:dyDescent="0.25">
      <c r="A72" s="50">
        <v>43</v>
      </c>
      <c r="B72" s="61" t="s">
        <v>47</v>
      </c>
      <c r="C72" t="s">
        <v>114</v>
      </c>
      <c r="D72" s="6" t="s">
        <v>61</v>
      </c>
      <c r="E72" s="67">
        <v>225.69171931597612</v>
      </c>
      <c r="F72" s="65">
        <v>203.97188644110093</v>
      </c>
      <c r="G72" s="11">
        <v>14659</v>
      </c>
      <c r="H72" s="11">
        <v>74.151029913986022</v>
      </c>
      <c r="Q72" s="25"/>
      <c r="R72" s="48"/>
      <c r="S72" s="53"/>
      <c r="U72" s="54"/>
      <c r="V72" s="54"/>
      <c r="W72" s="54"/>
      <c r="X72" s="57"/>
      <c r="Y72" s="57"/>
      <c r="Z72" s="59"/>
      <c r="AA72" s="57"/>
      <c r="AB72" s="68"/>
      <c r="AC72" s="68"/>
    </row>
    <row r="73" spans="1:29" x14ac:dyDescent="0.25">
      <c r="A73" s="50">
        <v>49</v>
      </c>
      <c r="B73" s="61" t="s">
        <v>47</v>
      </c>
      <c r="C73" t="s">
        <v>114</v>
      </c>
      <c r="D73" s="6" t="s">
        <v>62</v>
      </c>
      <c r="E73" s="67">
        <v>163.81567993453686</v>
      </c>
      <c r="F73" s="65">
        <v>112.40386637720557</v>
      </c>
      <c r="G73" s="11">
        <v>24856</v>
      </c>
      <c r="H73" s="11">
        <v>1</v>
      </c>
      <c r="Q73" s="25"/>
      <c r="R73" s="48"/>
      <c r="S73" s="25"/>
      <c r="U73" s="54"/>
      <c r="V73" s="54"/>
      <c r="W73" s="54"/>
      <c r="X73" s="57"/>
      <c r="Y73" s="57"/>
      <c r="Z73" s="59"/>
      <c r="AA73" s="57"/>
      <c r="AB73" s="68"/>
      <c r="AC73" s="68"/>
    </row>
    <row r="74" spans="1:29" x14ac:dyDescent="0.25">
      <c r="A74" s="50">
        <v>44</v>
      </c>
      <c r="B74" s="61" t="s">
        <v>47</v>
      </c>
      <c r="C74" t="s">
        <v>114</v>
      </c>
      <c r="D74" s="6" t="s">
        <v>63</v>
      </c>
      <c r="E74" s="67">
        <v>118.90368452040502</v>
      </c>
      <c r="F74" s="65">
        <v>100.45073642544625</v>
      </c>
      <c r="G74" s="11">
        <v>13559</v>
      </c>
      <c r="H74" s="11">
        <v>36.517412725483773</v>
      </c>
      <c r="Q74" s="25"/>
      <c r="R74" s="50"/>
      <c r="S74" s="51"/>
      <c r="U74" s="54"/>
      <c r="V74" s="54"/>
      <c r="W74" s="54"/>
      <c r="X74" s="57"/>
      <c r="Y74" s="57"/>
      <c r="Z74" s="59"/>
      <c r="AA74" s="57"/>
      <c r="AB74" s="68"/>
      <c r="AC74" s="68"/>
    </row>
    <row r="75" spans="1:29" x14ac:dyDescent="0.25">
      <c r="A75" s="50">
        <v>50</v>
      </c>
      <c r="B75" s="61" t="s">
        <v>47</v>
      </c>
      <c r="C75" t="s">
        <v>114</v>
      </c>
      <c r="D75" s="6" t="s">
        <v>64</v>
      </c>
      <c r="E75" s="67">
        <v>130.09416336228787</v>
      </c>
      <c r="F75" s="65">
        <v>102.73507681793025</v>
      </c>
      <c r="G75" s="11">
        <v>11939</v>
      </c>
      <c r="H75" s="11">
        <v>56.614762202678058</v>
      </c>
      <c r="Q75" s="25"/>
      <c r="R75" s="50"/>
      <c r="S75" s="51"/>
      <c r="U75" s="54"/>
      <c r="V75" s="54"/>
      <c r="W75" s="54"/>
      <c r="X75" s="57"/>
      <c r="Y75" s="57"/>
      <c r="Z75" s="59"/>
      <c r="AA75" s="57"/>
      <c r="AB75" s="68"/>
      <c r="AC75" s="68"/>
    </row>
    <row r="76" spans="1:29" x14ac:dyDescent="0.25">
      <c r="A76" s="50">
        <v>45</v>
      </c>
      <c r="B76" s="61" t="s">
        <v>47</v>
      </c>
      <c r="C76" t="s">
        <v>114</v>
      </c>
      <c r="D76" s="6" t="s">
        <v>65</v>
      </c>
      <c r="E76" s="67">
        <v>184.34229924091105</v>
      </c>
      <c r="F76" s="65">
        <v>150.56858706388564</v>
      </c>
      <c r="G76" s="11">
        <v>24202</v>
      </c>
      <c r="H76" s="11">
        <v>1</v>
      </c>
      <c r="Q76" s="25"/>
      <c r="R76" s="50"/>
      <c r="S76" s="51"/>
      <c r="U76" s="54"/>
      <c r="V76" s="54"/>
      <c r="W76" s="54"/>
      <c r="X76" s="57"/>
      <c r="Y76" s="57"/>
      <c r="Z76" s="59"/>
      <c r="AA76" s="57"/>
      <c r="AB76" s="68"/>
      <c r="AC76" s="68"/>
    </row>
    <row r="77" spans="1:29" x14ac:dyDescent="0.25">
      <c r="A77" s="50">
        <v>51</v>
      </c>
      <c r="B77" s="61" t="s">
        <v>47</v>
      </c>
      <c r="C77" t="s">
        <v>114</v>
      </c>
      <c r="D77" s="6" t="s">
        <v>66</v>
      </c>
      <c r="E77" s="67">
        <v>215.76667794536667</v>
      </c>
      <c r="F77" s="65">
        <v>215.76667794536667</v>
      </c>
      <c r="G77" s="11">
        <v>12839</v>
      </c>
      <c r="H77" s="11">
        <v>64.792306068421311</v>
      </c>
      <c r="Q77" s="25"/>
      <c r="R77" s="50"/>
      <c r="S77" s="51"/>
      <c r="U77" s="54"/>
      <c r="V77" s="54"/>
      <c r="W77" s="54"/>
      <c r="X77" s="57"/>
      <c r="Y77" s="57"/>
      <c r="Z77" s="59"/>
      <c r="AA77" s="57"/>
      <c r="AB77" s="68"/>
      <c r="AC77" s="68"/>
    </row>
    <row r="78" spans="1:29" x14ac:dyDescent="0.25">
      <c r="A78" s="50">
        <v>55</v>
      </c>
      <c r="B78" s="61" t="s">
        <v>47</v>
      </c>
      <c r="C78" t="s">
        <v>114</v>
      </c>
      <c r="D78" s="6" t="s">
        <v>74</v>
      </c>
      <c r="E78" s="67">
        <v>121.60766160440309</v>
      </c>
      <c r="F78" s="65">
        <v>142.33782081016369</v>
      </c>
      <c r="G78" s="11">
        <v>10561</v>
      </c>
      <c r="H78" s="11">
        <v>61.250462868003204</v>
      </c>
      <c r="Q78" s="25"/>
      <c r="R78" s="50"/>
      <c r="S78" s="51"/>
      <c r="U78" s="54"/>
      <c r="V78" s="54"/>
      <c r="W78" s="54"/>
      <c r="X78" s="57"/>
      <c r="Y78" s="57"/>
      <c r="Z78" s="59"/>
      <c r="AA78" s="57"/>
      <c r="AB78" s="68"/>
      <c r="AC78" s="68"/>
    </row>
    <row r="79" spans="1:29" x14ac:dyDescent="0.25">
      <c r="A79" s="50">
        <v>61</v>
      </c>
      <c r="B79" s="62" t="s">
        <v>20</v>
      </c>
      <c r="C79" t="s">
        <v>114</v>
      </c>
      <c r="D79" s="6" t="s">
        <v>75</v>
      </c>
      <c r="E79" s="67">
        <v>192.82185207891959</v>
      </c>
      <c r="F79" s="65">
        <v>170.39047456523056</v>
      </c>
      <c r="G79" s="11">
        <v>10444</v>
      </c>
      <c r="H79" s="11">
        <v>75.83729124769485</v>
      </c>
      <c r="Q79" s="25"/>
      <c r="R79" s="50"/>
      <c r="S79" s="51"/>
      <c r="U79" s="54"/>
      <c r="V79" s="54"/>
      <c r="W79" s="54"/>
      <c r="X79" s="57"/>
      <c r="Y79" s="57"/>
      <c r="Z79" s="59"/>
      <c r="AA79" s="57"/>
      <c r="AB79" s="68"/>
      <c r="AC79" s="68"/>
    </row>
    <row r="80" spans="1:29" x14ac:dyDescent="0.25">
      <c r="A80" s="50">
        <v>56</v>
      </c>
      <c r="B80" s="61" t="s">
        <v>47</v>
      </c>
      <c r="C80" t="s">
        <v>114</v>
      </c>
      <c r="D80" s="6" t="s">
        <v>76</v>
      </c>
      <c r="E80" s="67">
        <v>201.69145547303305</v>
      </c>
      <c r="F80" s="65">
        <v>180.24340163707052</v>
      </c>
      <c r="G80" s="11">
        <v>11292</v>
      </c>
      <c r="H80" s="11">
        <v>88.765087905873742</v>
      </c>
      <c r="Q80" s="25"/>
      <c r="R80" s="50"/>
      <c r="S80" s="51"/>
      <c r="U80" s="54"/>
      <c r="V80" s="54"/>
      <c r="W80" s="54"/>
      <c r="X80" s="57"/>
      <c r="Y80" s="57"/>
      <c r="Z80" s="59"/>
      <c r="AA80" s="57"/>
      <c r="AB80" s="68"/>
      <c r="AC80" s="68"/>
    </row>
    <row r="81" spans="1:29" x14ac:dyDescent="0.25">
      <c r="A81" s="50">
        <v>62</v>
      </c>
      <c r="B81" s="62" t="s">
        <v>20</v>
      </c>
      <c r="C81" t="s">
        <v>114</v>
      </c>
      <c r="D81" s="6" t="s">
        <v>77</v>
      </c>
      <c r="E81" s="67">
        <v>282.5998161661704</v>
      </c>
      <c r="F81" s="65">
        <v>664.14915587652024</v>
      </c>
      <c r="G81" s="11">
        <v>10995</v>
      </c>
      <c r="H81" s="11">
        <v>125.77935838152872</v>
      </c>
      <c r="Q81" s="25"/>
      <c r="R81" s="50"/>
      <c r="S81" s="52"/>
      <c r="U81" s="54"/>
      <c r="V81" s="54"/>
      <c r="W81" s="54"/>
      <c r="X81" s="57"/>
      <c r="Y81" s="57"/>
      <c r="Z81" s="59"/>
      <c r="AA81" s="57"/>
      <c r="AB81" s="68"/>
      <c r="AC81" s="68"/>
    </row>
    <row r="82" spans="1:29" x14ac:dyDescent="0.25">
      <c r="A82" s="50">
        <v>57</v>
      </c>
      <c r="B82" s="61" t="s">
        <v>47</v>
      </c>
      <c r="C82" t="s">
        <v>114</v>
      </c>
      <c r="D82" s="6" t="s">
        <v>78</v>
      </c>
      <c r="E82" s="67">
        <v>433.23022673587985</v>
      </c>
      <c r="F82" s="65">
        <v>2677.5301817436075</v>
      </c>
      <c r="G82" s="11">
        <v>10455</v>
      </c>
      <c r="H82" s="11">
        <v>86.791373746832079</v>
      </c>
      <c r="Q82" s="25"/>
      <c r="R82" s="50"/>
      <c r="S82" s="51"/>
      <c r="U82" s="54"/>
      <c r="V82" s="54"/>
      <c r="W82" s="54"/>
      <c r="X82" s="57"/>
      <c r="Y82" s="57"/>
      <c r="Z82" s="59"/>
      <c r="AA82" s="57"/>
      <c r="AB82" s="68"/>
      <c r="AC82" s="68"/>
    </row>
    <row r="83" spans="1:29" x14ac:dyDescent="0.25">
      <c r="A83" s="50">
        <v>63</v>
      </c>
      <c r="B83" s="62" t="s">
        <v>20</v>
      </c>
      <c r="C83" t="s">
        <v>114</v>
      </c>
      <c r="D83" s="6" t="s">
        <v>79</v>
      </c>
      <c r="E83" s="67">
        <v>153.99265260594919</v>
      </c>
      <c r="F83" s="65">
        <v>178.22825806971542</v>
      </c>
      <c r="G83" s="11">
        <v>10387</v>
      </c>
      <c r="H83" s="11">
        <v>81.129665897414128</v>
      </c>
      <c r="Q83" s="25"/>
      <c r="R83" s="50"/>
      <c r="S83" s="52"/>
      <c r="U83" s="54"/>
      <c r="V83" s="54"/>
      <c r="W83" s="54"/>
      <c r="X83" s="57"/>
      <c r="Y83" s="57"/>
      <c r="Z83" s="59"/>
      <c r="AA83" s="57"/>
      <c r="AB83" s="68"/>
      <c r="AC83" s="68"/>
    </row>
    <row r="84" spans="1:29" x14ac:dyDescent="0.25">
      <c r="A84" s="50">
        <v>67</v>
      </c>
      <c r="B84" s="62" t="s">
        <v>20</v>
      </c>
      <c r="C84" t="s">
        <v>114</v>
      </c>
      <c r="D84" s="6" t="s">
        <v>86</v>
      </c>
      <c r="E84" s="67">
        <v>190.66607987681297</v>
      </c>
      <c r="F84" s="65">
        <v>188.53440947508463</v>
      </c>
      <c r="G84" s="11">
        <v>5035</v>
      </c>
      <c r="H84" s="11">
        <v>51.166342663760915</v>
      </c>
      <c r="Q84" s="25"/>
      <c r="R84" s="50"/>
      <c r="S84" s="51"/>
      <c r="U84" s="54"/>
      <c r="V84" s="54"/>
      <c r="W84" s="54"/>
      <c r="X84" s="57"/>
      <c r="Y84" s="57"/>
      <c r="Z84" s="59"/>
      <c r="AA84" s="57"/>
      <c r="AB84" s="68"/>
      <c r="AC84" s="68"/>
    </row>
    <row r="85" spans="1:29" x14ac:dyDescent="0.25">
      <c r="A85" s="50">
        <v>73</v>
      </c>
      <c r="B85" s="62" t="s">
        <v>20</v>
      </c>
      <c r="C85" t="s">
        <v>114</v>
      </c>
      <c r="D85" s="6" t="s">
        <v>87</v>
      </c>
      <c r="E85" s="67">
        <v>134.5569858099951</v>
      </c>
      <c r="F85" s="65">
        <v>101.58648592743961</v>
      </c>
      <c r="G85" s="11">
        <v>10226</v>
      </c>
      <c r="H85" s="11">
        <v>65.524882373671474</v>
      </c>
      <c r="Q85" s="25"/>
      <c r="R85" s="50"/>
      <c r="S85" s="52"/>
      <c r="U85" s="54"/>
      <c r="V85" s="54"/>
      <c r="W85" s="54"/>
      <c r="X85" s="57"/>
      <c r="Y85" s="57"/>
      <c r="Z85" s="59"/>
      <c r="AA85" s="57"/>
      <c r="AB85" s="68"/>
      <c r="AC85" s="68"/>
    </row>
    <row r="86" spans="1:29" x14ac:dyDescent="0.25">
      <c r="A86" s="50">
        <v>68</v>
      </c>
      <c r="B86" s="62" t="s">
        <v>20</v>
      </c>
      <c r="C86" t="s">
        <v>114</v>
      </c>
      <c r="D86" s="6" t="s">
        <v>88</v>
      </c>
      <c r="E86" s="67">
        <v>145.57471130022128</v>
      </c>
      <c r="F86" s="65">
        <v>133.05262203337438</v>
      </c>
      <c r="G86" s="11">
        <v>10382</v>
      </c>
      <c r="H86" s="11">
        <v>67.014977328127401</v>
      </c>
      <c r="Q86" s="25"/>
      <c r="R86" s="50"/>
      <c r="S86" s="52"/>
      <c r="U86" s="54"/>
      <c r="V86" s="54"/>
      <c r="W86" s="54"/>
      <c r="X86" s="57"/>
      <c r="Y86" s="57"/>
      <c r="Z86" s="59"/>
      <c r="AA86" s="57"/>
      <c r="AB86" s="68"/>
      <c r="AC86" s="68"/>
    </row>
    <row r="87" spans="1:29" x14ac:dyDescent="0.25">
      <c r="A87" s="50">
        <v>74</v>
      </c>
      <c r="B87" s="62" t="s">
        <v>20</v>
      </c>
      <c r="C87" t="s">
        <v>114</v>
      </c>
      <c r="D87" s="6" t="s">
        <v>89</v>
      </c>
      <c r="E87" s="67">
        <v>208.61039120183392</v>
      </c>
      <c r="F87" s="65">
        <v>267.15162026046249</v>
      </c>
      <c r="G87" s="11">
        <v>7626</v>
      </c>
      <c r="H87" s="11">
        <v>128.63969449369745</v>
      </c>
      <c r="Q87" s="25"/>
      <c r="R87" s="50"/>
      <c r="S87" s="52"/>
      <c r="U87" s="54"/>
      <c r="V87" s="54"/>
      <c r="W87" s="54"/>
      <c r="X87" s="57"/>
      <c r="Y87" s="57"/>
      <c r="Z87" s="59"/>
      <c r="AA87" s="57"/>
      <c r="AB87" s="68"/>
      <c r="AC87" s="68"/>
    </row>
    <row r="88" spans="1:29" x14ac:dyDescent="0.25">
      <c r="A88" s="50">
        <v>69</v>
      </c>
      <c r="B88" s="62" t="s">
        <v>20</v>
      </c>
      <c r="C88" t="s">
        <v>114</v>
      </c>
      <c r="D88" s="6" t="s">
        <v>90</v>
      </c>
      <c r="E88" s="67">
        <v>230.82415267613658</v>
      </c>
      <c r="F88" s="65">
        <v>201.69145547303305</v>
      </c>
      <c r="G88" s="11">
        <v>10800</v>
      </c>
      <c r="H88" s="11">
        <v>102.73507681793025</v>
      </c>
      <c r="Q88" s="25"/>
      <c r="R88" s="50"/>
      <c r="S88" s="52"/>
      <c r="U88" s="54"/>
      <c r="V88" s="54"/>
      <c r="W88" s="54"/>
      <c r="X88" s="57"/>
      <c r="Y88" s="57"/>
      <c r="Z88" s="59"/>
      <c r="AA88" s="57"/>
      <c r="AB88" s="68"/>
      <c r="AC88" s="68"/>
    </row>
    <row r="89" spans="1:29" x14ac:dyDescent="0.25">
      <c r="A89" s="50">
        <v>75</v>
      </c>
      <c r="B89" s="62" t="s">
        <v>20</v>
      </c>
      <c r="C89" t="s">
        <v>114</v>
      </c>
      <c r="D89" s="6" t="s">
        <v>91</v>
      </c>
      <c r="E89" s="67">
        <v>180.24340163707052</v>
      </c>
      <c r="F89" s="65">
        <v>145.57471130022128</v>
      </c>
      <c r="G89" s="11">
        <v>10723</v>
      </c>
      <c r="H89" s="11">
        <v>86.791373746832079</v>
      </c>
      <c r="Q89" s="25"/>
      <c r="R89" s="50"/>
      <c r="S89" s="52"/>
      <c r="U89" s="54"/>
      <c r="V89" s="54"/>
      <c r="W89" s="54"/>
      <c r="X89" s="57"/>
      <c r="Y89" s="57"/>
      <c r="Z89" s="59"/>
      <c r="AA89" s="57"/>
      <c r="AB89" s="68"/>
      <c r="AC89" s="68"/>
    </row>
    <row r="90" spans="1:29" x14ac:dyDescent="0.25">
      <c r="A90" s="50">
        <v>79</v>
      </c>
      <c r="B90" s="63" t="s">
        <v>34</v>
      </c>
      <c r="C90" t="s">
        <v>114</v>
      </c>
      <c r="D90" s="6" t="s">
        <v>98</v>
      </c>
      <c r="E90" s="67">
        <v>361.90430562520112</v>
      </c>
      <c r="F90" s="65">
        <v>1289.2928152235777</v>
      </c>
      <c r="G90" s="11">
        <v>10983</v>
      </c>
      <c r="H90" s="11">
        <v>71.691678741479564</v>
      </c>
      <c r="Q90" s="25"/>
      <c r="R90" s="50"/>
      <c r="S90" s="52"/>
      <c r="U90" s="54"/>
      <c r="V90" s="54"/>
      <c r="W90" s="54"/>
      <c r="X90" s="57"/>
      <c r="Y90" s="57"/>
      <c r="Z90" s="59"/>
      <c r="AA90" s="57"/>
      <c r="AB90" s="68"/>
      <c r="AC90" s="68"/>
    </row>
    <row r="91" spans="1:29" x14ac:dyDescent="0.25">
      <c r="A91" s="50">
        <v>85</v>
      </c>
      <c r="B91" s="63" t="s">
        <v>34</v>
      </c>
      <c r="C91" t="s">
        <v>114</v>
      </c>
      <c r="D91" s="6" t="s">
        <v>99</v>
      </c>
      <c r="E91" s="67">
        <v>218.20625087179405</v>
      </c>
      <c r="F91" s="65">
        <v>295.59911194939627</v>
      </c>
      <c r="G91" s="11">
        <v>10439</v>
      </c>
      <c r="H91" s="11">
        <v>85.821035432534146</v>
      </c>
      <c r="Q91" s="25"/>
      <c r="R91" s="50"/>
      <c r="S91" s="52"/>
      <c r="U91" s="54"/>
      <c r="V91" s="54"/>
      <c r="W91" s="54"/>
      <c r="X91" s="57"/>
      <c r="Y91" s="57"/>
      <c r="Z91" s="59"/>
      <c r="AA91" s="57"/>
      <c r="AB91" s="68"/>
      <c r="AC91" s="68"/>
    </row>
    <row r="92" spans="1:29" x14ac:dyDescent="0.25">
      <c r="A92" s="50">
        <v>80</v>
      </c>
      <c r="B92" s="63" t="s">
        <v>34</v>
      </c>
      <c r="C92" t="s">
        <v>114</v>
      </c>
      <c r="D92" s="6" t="s">
        <v>100</v>
      </c>
      <c r="E92" s="67">
        <v>191.7409362928905</v>
      </c>
      <c r="F92" s="65">
        <v>153.99265260594919</v>
      </c>
      <c r="G92" s="11">
        <v>10503</v>
      </c>
      <c r="H92" s="11">
        <v>87.772683222680911</v>
      </c>
      <c r="Q92" s="25"/>
      <c r="R92" s="50"/>
      <c r="S92" s="53"/>
      <c r="U92" s="54"/>
      <c r="V92" s="54"/>
      <c r="W92" s="54"/>
      <c r="X92" s="57"/>
      <c r="Y92" s="57"/>
      <c r="Z92" s="59"/>
      <c r="AA92" s="57"/>
      <c r="AB92" s="68"/>
      <c r="AC92" s="68"/>
    </row>
    <row r="93" spans="1:29" x14ac:dyDescent="0.25">
      <c r="A93" s="50">
        <v>86</v>
      </c>
      <c r="B93" s="63" t="s">
        <v>34</v>
      </c>
      <c r="C93" t="s">
        <v>114</v>
      </c>
      <c r="D93" s="6" t="s">
        <v>101</v>
      </c>
      <c r="E93" s="67">
        <v>225.69171931597612</v>
      </c>
      <c r="F93" s="65">
        <v>218.20625087179405</v>
      </c>
      <c r="G93" s="11">
        <v>11008</v>
      </c>
      <c r="H93" s="11">
        <v>89.768713244731416</v>
      </c>
      <c r="Q93" s="25"/>
      <c r="R93" s="50"/>
      <c r="S93" s="53"/>
      <c r="U93" s="54"/>
      <c r="V93" s="54"/>
      <c r="W93" s="54"/>
      <c r="X93" s="57"/>
      <c r="Y93" s="57"/>
      <c r="Z93" s="59"/>
      <c r="AA93" s="57"/>
      <c r="AB93" s="68"/>
      <c r="AC93" s="68"/>
    </row>
    <row r="94" spans="1:29" x14ac:dyDescent="0.25">
      <c r="A94" s="50">
        <v>81</v>
      </c>
      <c r="B94" s="63" t="s">
        <v>34</v>
      </c>
      <c r="C94" t="s">
        <v>114</v>
      </c>
      <c r="D94" s="6" t="s">
        <v>102</v>
      </c>
      <c r="E94" s="67">
        <v>153.99265260594919</v>
      </c>
      <c r="F94" s="65">
        <v>127.20148676730605</v>
      </c>
      <c r="G94" s="11">
        <v>10456</v>
      </c>
      <c r="H94" s="11">
        <v>56.614762202678058</v>
      </c>
      <c r="Q94" s="25"/>
      <c r="R94" s="50"/>
      <c r="S94" s="53"/>
      <c r="U94" s="54"/>
      <c r="V94" s="54"/>
      <c r="W94" s="54"/>
      <c r="X94" s="57"/>
      <c r="Y94" s="57"/>
      <c r="Z94" s="59"/>
      <c r="AA94" s="57"/>
      <c r="AB94" s="68"/>
      <c r="AC94" s="68"/>
    </row>
    <row r="95" spans="1:29" x14ac:dyDescent="0.25">
      <c r="A95" s="50">
        <v>87</v>
      </c>
      <c r="B95" s="63" t="s">
        <v>34</v>
      </c>
      <c r="C95" t="s">
        <v>114</v>
      </c>
      <c r="D95" s="6" t="s">
        <v>103</v>
      </c>
      <c r="E95" s="67">
        <v>1101.5194941884449</v>
      </c>
      <c r="F95" s="65">
        <v>6582.0226886260416</v>
      </c>
      <c r="G95" s="11">
        <v>11547</v>
      </c>
      <c r="H95" s="11">
        <v>78.438855814515634</v>
      </c>
      <c r="Q95" s="25"/>
      <c r="R95" s="50"/>
      <c r="S95" s="53"/>
      <c r="U95" s="54"/>
      <c r="V95" s="54"/>
      <c r="W95" s="54"/>
      <c r="X95" s="57"/>
      <c r="Y95" s="57"/>
      <c r="Z95" s="59"/>
      <c r="AA95" s="57"/>
      <c r="AB95" s="68"/>
      <c r="AC95" s="68"/>
    </row>
    <row r="96" spans="1:29" x14ac:dyDescent="0.25">
      <c r="A96" s="50">
        <v>91</v>
      </c>
      <c r="B96" s="63" t="s">
        <v>34</v>
      </c>
      <c r="C96" t="s">
        <v>114</v>
      </c>
      <c r="D96" s="6" t="s">
        <v>109</v>
      </c>
      <c r="E96" s="67">
        <v>153.99265260594919</v>
      </c>
      <c r="F96" s="65">
        <v>130.09416336228787</v>
      </c>
      <c r="G96" s="11">
        <v>10413</v>
      </c>
      <c r="H96" s="11">
        <v>68.538958386500823</v>
      </c>
      <c r="Q96" s="25"/>
      <c r="R96" s="50"/>
      <c r="S96" s="53"/>
      <c r="U96" s="54"/>
      <c r="V96" s="54"/>
      <c r="W96" s="54"/>
      <c r="X96" s="57"/>
      <c r="Y96" s="57"/>
      <c r="Z96" s="59"/>
      <c r="AA96" s="57"/>
      <c r="AB96" s="68"/>
      <c r="AC96" s="68"/>
    </row>
    <row r="97" spans="1:29" x14ac:dyDescent="0.25">
      <c r="A97" s="50">
        <v>97</v>
      </c>
      <c r="B97" s="63" t="s">
        <v>34</v>
      </c>
      <c r="C97" t="s">
        <v>114</v>
      </c>
      <c r="D97" s="6" t="s">
        <v>110</v>
      </c>
      <c r="E97" s="67">
        <v>137.61693309076787</v>
      </c>
      <c r="F97" s="65">
        <v>117.57432659207109</v>
      </c>
      <c r="G97" s="11">
        <v>10385</v>
      </c>
      <c r="H97" s="11">
        <v>61.250462868003204</v>
      </c>
      <c r="Q97" s="25"/>
      <c r="R97" s="50"/>
      <c r="S97" s="53"/>
      <c r="U97" s="54"/>
      <c r="V97" s="54"/>
      <c r="W97" s="54"/>
      <c r="X97" s="57"/>
      <c r="Y97" s="57"/>
      <c r="Z97" s="59"/>
      <c r="AA97" s="57"/>
      <c r="AB97" s="68"/>
      <c r="AC97" s="68"/>
    </row>
    <row r="98" spans="1:29" x14ac:dyDescent="0.25">
      <c r="A98" s="50">
        <v>92</v>
      </c>
      <c r="B98" s="63" t="s">
        <v>34</v>
      </c>
      <c r="C98" t="s">
        <v>114</v>
      </c>
      <c r="D98" s="6" t="s">
        <v>111</v>
      </c>
      <c r="E98" s="67">
        <v>184.34229924091105</v>
      </c>
      <c r="F98" s="65">
        <v>157.4945844882964</v>
      </c>
      <c r="G98" s="11">
        <v>10668</v>
      </c>
      <c r="H98" s="11">
        <v>117.57432659207109</v>
      </c>
      <c r="Q98" s="25"/>
      <c r="R98" s="50"/>
      <c r="S98" s="53"/>
      <c r="U98" s="54"/>
      <c r="V98" s="54"/>
      <c r="W98" s="54"/>
      <c r="X98" s="57"/>
      <c r="Y98" s="57"/>
      <c r="Z98" s="59"/>
      <c r="AA98" s="57"/>
      <c r="AB98" s="68"/>
      <c r="AC98" s="68"/>
    </row>
    <row r="99" spans="1:29" x14ac:dyDescent="0.25">
      <c r="A99" s="50">
        <v>98</v>
      </c>
      <c r="B99" s="63" t="s">
        <v>34</v>
      </c>
      <c r="C99" t="s">
        <v>114</v>
      </c>
      <c r="D99" s="6" t="s">
        <v>112</v>
      </c>
      <c r="E99" s="67">
        <v>142.33782081016369</v>
      </c>
      <c r="F99" s="65">
        <v>134.5569858099951</v>
      </c>
      <c r="G99" s="11">
        <v>10511</v>
      </c>
      <c r="H99" s="11">
        <v>64.792306068421311</v>
      </c>
      <c r="Q99" s="25"/>
      <c r="R99" s="50"/>
      <c r="S99" s="53"/>
      <c r="U99" s="54"/>
      <c r="V99" s="54"/>
      <c r="W99" s="54"/>
      <c r="X99" s="57"/>
      <c r="Y99" s="57"/>
      <c r="Z99" s="59"/>
      <c r="AA99" s="57"/>
      <c r="AB99" s="68"/>
      <c r="AC99" s="68"/>
    </row>
    <row r="100" spans="1:29" x14ac:dyDescent="0.25">
      <c r="A100" s="100">
        <v>93</v>
      </c>
      <c r="B100" s="101" t="s">
        <v>34</v>
      </c>
      <c r="C100" s="102" t="s">
        <v>114</v>
      </c>
      <c r="D100" s="103" t="s">
        <v>113</v>
      </c>
      <c r="E100" s="104">
        <v>195.00199858919038</v>
      </c>
      <c r="F100" s="105">
        <v>192.82185207891959</v>
      </c>
      <c r="G100" s="106">
        <v>10724</v>
      </c>
      <c r="H100" s="106">
        <v>97.119108574914378</v>
      </c>
      <c r="K100" s="116"/>
      <c r="L100" s="116"/>
      <c r="M100" s="116"/>
      <c r="N100" s="117"/>
      <c r="O100" s="117"/>
      <c r="P100" s="119"/>
      <c r="R100" s="121"/>
      <c r="S100" s="121"/>
      <c r="U100" s="54"/>
      <c r="V100" s="54"/>
      <c r="W100" s="54"/>
      <c r="X100" s="57"/>
      <c r="Y100" s="57"/>
      <c r="Z100" s="59"/>
      <c r="AA100" s="57"/>
      <c r="AB100" s="68"/>
      <c r="AC100" s="68"/>
    </row>
    <row r="101" spans="1:29" x14ac:dyDescent="0.25">
      <c r="A101" s="114" t="s">
        <v>8</v>
      </c>
      <c r="B101" s="96"/>
      <c r="C101" s="97" t="s">
        <v>118</v>
      </c>
      <c r="D101" s="24" t="s">
        <v>10</v>
      </c>
      <c r="E101" s="98">
        <v>54.737032628782167</v>
      </c>
      <c r="F101" s="99">
        <v>55.981802145145487</v>
      </c>
      <c r="G101" s="35">
        <v>12667</v>
      </c>
      <c r="H101" s="35"/>
      <c r="K101" s="115"/>
      <c r="L101" s="115"/>
      <c r="M101" s="115"/>
      <c r="N101" s="118"/>
      <c r="O101" s="118"/>
      <c r="P101" s="120"/>
      <c r="R101" s="122"/>
      <c r="S101" s="122"/>
      <c r="U101" s="54"/>
      <c r="V101" s="54"/>
      <c r="W101" s="54"/>
      <c r="X101" s="57"/>
      <c r="Y101" s="57"/>
      <c r="Z101" s="59"/>
      <c r="AA101" s="57"/>
      <c r="AB101" s="68"/>
      <c r="AC101" s="68"/>
    </row>
    <row r="102" spans="1:29" x14ac:dyDescent="0.25">
      <c r="A102" s="114" t="s">
        <v>8</v>
      </c>
      <c r="B102" s="96"/>
      <c r="C102" s="97" t="s">
        <v>118</v>
      </c>
      <c r="D102" s="24" t="s">
        <v>11</v>
      </c>
      <c r="E102" s="98">
        <v>58.556906454961705</v>
      </c>
      <c r="F102" s="99">
        <v>50.594296611880587</v>
      </c>
      <c r="G102" s="35">
        <v>10502</v>
      </c>
      <c r="H102" s="35"/>
      <c r="K102" s="115"/>
      <c r="L102" s="115"/>
      <c r="M102" s="115"/>
      <c r="N102" s="118"/>
      <c r="O102" s="118"/>
      <c r="P102" s="120"/>
      <c r="R102" s="122"/>
      <c r="S102" s="122"/>
    </row>
    <row r="103" spans="1:29" x14ac:dyDescent="0.25">
      <c r="A103" s="95">
        <v>2</v>
      </c>
      <c r="B103" s="61" t="s">
        <v>47</v>
      </c>
      <c r="C103" s="97" t="s">
        <v>118</v>
      </c>
      <c r="D103" s="24" t="s">
        <v>12</v>
      </c>
      <c r="E103" s="98">
        <v>69.313896337427508</v>
      </c>
      <c r="F103" s="99">
        <v>264.16483203860923</v>
      </c>
      <c r="G103" s="35">
        <v>10270</v>
      </c>
      <c r="H103" s="35"/>
      <c r="K103" s="115"/>
      <c r="L103" s="115"/>
      <c r="M103" s="115"/>
      <c r="N103" s="118"/>
      <c r="O103" s="118"/>
      <c r="P103" s="120"/>
      <c r="R103" s="122"/>
      <c r="S103" s="122"/>
    </row>
    <row r="104" spans="1:29" x14ac:dyDescent="0.25">
      <c r="A104" s="95">
        <v>10</v>
      </c>
      <c r="B104" s="62" t="s">
        <v>20</v>
      </c>
      <c r="C104" s="97" t="s">
        <v>118</v>
      </c>
      <c r="D104" s="24" t="s">
        <v>13</v>
      </c>
      <c r="E104" s="98">
        <v>41.792057231752999</v>
      </c>
      <c r="F104" s="99">
        <v>72.502263027122254</v>
      </c>
      <c r="G104" s="35">
        <v>10215</v>
      </c>
      <c r="H104" s="35"/>
      <c r="K104" s="115"/>
      <c r="L104" s="115"/>
      <c r="M104" s="115"/>
      <c r="N104" s="118"/>
      <c r="O104" s="118"/>
      <c r="P104" s="120"/>
      <c r="R104" s="122"/>
      <c r="S104" s="122"/>
    </row>
    <row r="105" spans="1:29" x14ac:dyDescent="0.25">
      <c r="A105" s="95">
        <v>11</v>
      </c>
      <c r="B105" s="62" t="s">
        <v>20</v>
      </c>
      <c r="C105" s="97" t="s">
        <v>118</v>
      </c>
      <c r="D105" s="24" t="s">
        <v>14</v>
      </c>
      <c r="E105" s="98">
        <v>50.594296611880587</v>
      </c>
      <c r="F105" s="99">
        <v>121.60766160440309</v>
      </c>
      <c r="G105" s="35">
        <v>10252</v>
      </c>
      <c r="H105" s="35"/>
      <c r="K105" s="115"/>
      <c r="L105" s="115"/>
      <c r="M105" s="115"/>
      <c r="N105" s="118"/>
      <c r="O105" s="118"/>
      <c r="P105" s="120"/>
      <c r="R105" s="122"/>
      <c r="S105" s="122"/>
    </row>
    <row r="106" spans="1:29" x14ac:dyDescent="0.25">
      <c r="A106" s="95">
        <v>30</v>
      </c>
      <c r="B106" s="61" t="s">
        <v>34</v>
      </c>
      <c r="C106" s="97" t="s">
        <v>118</v>
      </c>
      <c r="D106" s="24" t="s">
        <v>15</v>
      </c>
      <c r="E106" s="98">
        <v>58.556906454961705</v>
      </c>
      <c r="F106" s="99">
        <v>114.9600317312286</v>
      </c>
      <c r="G106" s="35">
        <v>10252</v>
      </c>
      <c r="H106" s="35"/>
      <c r="K106" s="115"/>
      <c r="L106" s="115"/>
      <c r="M106" s="115"/>
      <c r="N106" s="118"/>
      <c r="O106" s="118"/>
      <c r="P106" s="120"/>
      <c r="R106" s="122"/>
      <c r="S106" s="122"/>
    </row>
    <row r="107" spans="1:29" x14ac:dyDescent="0.25">
      <c r="A107" s="91">
        <v>40</v>
      </c>
      <c r="B107" s="61" t="s">
        <v>47</v>
      </c>
      <c r="C107" t="s">
        <v>118</v>
      </c>
      <c r="D107" s="6" t="s">
        <v>23</v>
      </c>
      <c r="E107" s="93">
        <v>30.505278902670256</v>
      </c>
      <c r="F107" s="94">
        <v>30.505278902670256</v>
      </c>
      <c r="G107" s="11">
        <v>10395</v>
      </c>
      <c r="K107" s="115"/>
      <c r="L107" s="115"/>
      <c r="M107" s="115"/>
      <c r="N107" s="118"/>
      <c r="O107" s="118"/>
      <c r="P107" s="120"/>
      <c r="R107" s="122"/>
      <c r="S107" s="122"/>
    </row>
    <row r="108" spans="1:29" x14ac:dyDescent="0.25">
      <c r="A108" s="91">
        <v>46</v>
      </c>
      <c r="B108" s="61" t="s">
        <v>47</v>
      </c>
      <c r="C108" t="s">
        <v>118</v>
      </c>
      <c r="D108" s="6" t="s">
        <v>24</v>
      </c>
      <c r="E108" s="93">
        <v>36.930298034172736</v>
      </c>
      <c r="F108" s="94"/>
      <c r="G108" s="11">
        <v>10306</v>
      </c>
      <c r="K108" s="115"/>
      <c r="L108" s="115"/>
      <c r="M108" s="115"/>
      <c r="N108" s="118"/>
      <c r="O108" s="118"/>
      <c r="P108" s="120"/>
      <c r="R108" s="122"/>
      <c r="S108" s="122"/>
    </row>
    <row r="109" spans="1:29" x14ac:dyDescent="0.25">
      <c r="A109" s="91">
        <v>41</v>
      </c>
      <c r="B109" s="61" t="s">
        <v>47</v>
      </c>
      <c r="C109" t="s">
        <v>118</v>
      </c>
      <c r="D109" s="6" t="s">
        <v>25</v>
      </c>
      <c r="E109" s="93">
        <v>26.062473155967904</v>
      </c>
      <c r="F109" s="94">
        <v>25.482967479793466</v>
      </c>
      <c r="G109" s="11">
        <v>10341</v>
      </c>
      <c r="K109" s="115"/>
      <c r="L109" s="115"/>
      <c r="M109" s="115"/>
      <c r="N109" s="118"/>
      <c r="O109" s="118"/>
      <c r="P109" s="120"/>
      <c r="R109" s="122"/>
      <c r="S109" s="122"/>
    </row>
    <row r="110" spans="1:29" x14ac:dyDescent="0.25">
      <c r="A110" s="91">
        <v>47</v>
      </c>
      <c r="B110" s="61" t="s">
        <v>47</v>
      </c>
      <c r="C110" t="s">
        <v>118</v>
      </c>
      <c r="D110" s="6" t="s">
        <v>26</v>
      </c>
      <c r="E110" s="93">
        <v>26.655157314161151</v>
      </c>
      <c r="F110" s="94">
        <v>25.771091476235931</v>
      </c>
      <c r="G110" s="11">
        <v>10296</v>
      </c>
      <c r="K110" s="115"/>
      <c r="L110" s="115"/>
      <c r="M110" s="115"/>
      <c r="N110" s="118"/>
      <c r="O110" s="118"/>
      <c r="P110" s="120"/>
      <c r="R110" s="122"/>
      <c r="S110" s="122"/>
    </row>
    <row r="111" spans="1:29" x14ac:dyDescent="0.25">
      <c r="A111" s="91">
        <v>42</v>
      </c>
      <c r="B111" s="61" t="s">
        <v>47</v>
      </c>
      <c r="C111" t="s">
        <v>118</v>
      </c>
      <c r="D111" s="6" t="s">
        <v>27</v>
      </c>
      <c r="E111" s="93">
        <v>30.505278902670256</v>
      </c>
      <c r="F111" s="94">
        <v>32.269264178848843</v>
      </c>
      <c r="G111" s="11">
        <v>10377</v>
      </c>
      <c r="K111" s="115"/>
      <c r="L111" s="115"/>
      <c r="M111" s="115"/>
      <c r="N111" s="118"/>
      <c r="O111" s="118"/>
      <c r="P111" s="120"/>
      <c r="R111" s="122"/>
      <c r="S111" s="122"/>
    </row>
    <row r="112" spans="1:29" x14ac:dyDescent="0.25">
      <c r="A112" s="91">
        <v>48</v>
      </c>
      <c r="B112" s="61" t="s">
        <v>47</v>
      </c>
      <c r="C112" t="s">
        <v>118</v>
      </c>
      <c r="D112" s="6" t="s">
        <v>28</v>
      </c>
      <c r="E112" s="93">
        <v>36.109143525713655</v>
      </c>
      <c r="F112" s="94">
        <v>75.83729124769485</v>
      </c>
      <c r="G112" s="11">
        <v>10233</v>
      </c>
      <c r="K112" s="115"/>
      <c r="L112" s="115"/>
      <c r="M112" s="115"/>
      <c r="N112" s="118"/>
      <c r="O112" s="118"/>
      <c r="P112" s="120"/>
      <c r="R112" s="122"/>
      <c r="S112" s="122"/>
    </row>
    <row r="113" spans="1:19" x14ac:dyDescent="0.25">
      <c r="A113" s="91">
        <v>52</v>
      </c>
      <c r="B113" s="61" t="s">
        <v>47</v>
      </c>
      <c r="C113" t="s">
        <v>118</v>
      </c>
      <c r="D113" s="6" t="s">
        <v>36</v>
      </c>
      <c r="E113" s="93">
        <v>36.930298034172736</v>
      </c>
      <c r="F113" s="94">
        <v>37.347851643965413</v>
      </c>
      <c r="G113" s="11">
        <v>10341</v>
      </c>
      <c r="K113" s="115"/>
      <c r="L113" s="115"/>
      <c r="M113" s="115"/>
      <c r="N113" s="118"/>
      <c r="O113" s="118"/>
      <c r="P113" s="120"/>
      <c r="R113" s="122"/>
      <c r="S113" s="122"/>
    </row>
    <row r="114" spans="1:19" x14ac:dyDescent="0.25">
      <c r="A114" s="91">
        <v>58</v>
      </c>
      <c r="B114" s="61" t="s">
        <v>47</v>
      </c>
      <c r="C114" t="s">
        <v>118</v>
      </c>
      <c r="D114" s="6" t="s">
        <v>37</v>
      </c>
      <c r="E114" s="93">
        <v>26.655157314161151</v>
      </c>
      <c r="F114" s="94">
        <v>24.637779408595105</v>
      </c>
      <c r="G114" s="11">
        <v>10089</v>
      </c>
      <c r="K114" s="115"/>
      <c r="L114" s="115"/>
      <c r="M114" s="115"/>
      <c r="N114" s="118"/>
      <c r="O114" s="118"/>
      <c r="P114" s="120"/>
      <c r="R114" s="122"/>
      <c r="S114" s="122"/>
    </row>
    <row r="115" spans="1:19" x14ac:dyDescent="0.25">
      <c r="A115" s="91">
        <v>53</v>
      </c>
      <c r="B115" s="61" t="s">
        <v>47</v>
      </c>
      <c r="C115" t="s">
        <v>118</v>
      </c>
      <c r="D115" s="6" t="s">
        <v>38</v>
      </c>
      <c r="E115" s="93">
        <v>25.771091476235931</v>
      </c>
      <c r="F115" s="94">
        <v>27.881266654131334</v>
      </c>
      <c r="G115" s="11">
        <v>10216</v>
      </c>
      <c r="K115" s="115"/>
      <c r="L115" s="115"/>
      <c r="M115" s="115"/>
      <c r="N115" s="118"/>
      <c r="O115" s="118"/>
      <c r="P115" s="120"/>
      <c r="R115" s="122"/>
      <c r="S115" s="122"/>
    </row>
    <row r="116" spans="1:19" x14ac:dyDescent="0.25">
      <c r="A116" s="91">
        <v>59</v>
      </c>
      <c r="B116" s="61" t="s">
        <v>47</v>
      </c>
      <c r="C116" t="s">
        <v>118</v>
      </c>
      <c r="D116" s="6" t="s">
        <v>39</v>
      </c>
      <c r="E116" s="93">
        <v>27.881266654131334</v>
      </c>
      <c r="F116" s="94">
        <v>28.196507097797728</v>
      </c>
      <c r="G116" s="11">
        <v>10198</v>
      </c>
      <c r="K116" s="115"/>
      <c r="L116" s="115"/>
      <c r="M116" s="115"/>
      <c r="N116" s="118"/>
      <c r="O116" s="118"/>
      <c r="P116" s="120"/>
      <c r="R116" s="122"/>
      <c r="S116" s="122"/>
    </row>
    <row r="117" spans="1:19" x14ac:dyDescent="0.25">
      <c r="A117" s="91">
        <v>54</v>
      </c>
      <c r="B117" s="61" t="s">
        <v>47</v>
      </c>
      <c r="C117" t="s">
        <v>118</v>
      </c>
      <c r="D117" s="6" t="s">
        <v>40</v>
      </c>
      <c r="E117" s="93">
        <v>35.306247595242183</v>
      </c>
      <c r="F117" s="94">
        <v>34.52120425866314</v>
      </c>
      <c r="G117" s="11">
        <v>10197</v>
      </c>
      <c r="K117" s="115"/>
      <c r="L117" s="115"/>
      <c r="M117" s="115"/>
      <c r="N117" s="118"/>
      <c r="O117" s="118"/>
      <c r="P117" s="120"/>
      <c r="R117" s="122"/>
      <c r="S117" s="122"/>
    </row>
    <row r="118" spans="1:19" x14ac:dyDescent="0.25">
      <c r="A118" s="91">
        <v>60</v>
      </c>
      <c r="B118" s="62" t="s">
        <v>20</v>
      </c>
      <c r="C118" t="s">
        <v>118</v>
      </c>
      <c r="D118" s="6" t="s">
        <v>41</v>
      </c>
      <c r="E118" s="93">
        <v>28.196507097797728</v>
      </c>
      <c r="F118" s="94">
        <v>24.916347258760169</v>
      </c>
      <c r="G118" s="11">
        <v>10180</v>
      </c>
      <c r="K118" s="115"/>
      <c r="L118" s="115"/>
      <c r="M118" s="115"/>
      <c r="N118" s="118"/>
      <c r="O118" s="118"/>
      <c r="P118" s="120"/>
      <c r="R118" s="122"/>
      <c r="S118" s="122"/>
    </row>
    <row r="119" spans="1:19" x14ac:dyDescent="0.25">
      <c r="A119" s="91">
        <v>64</v>
      </c>
      <c r="B119" s="62" t="s">
        <v>20</v>
      </c>
      <c r="C119" t="s">
        <v>118</v>
      </c>
      <c r="D119" s="6" t="s">
        <v>55</v>
      </c>
      <c r="E119" s="93">
        <v>34.135252916936516</v>
      </c>
      <c r="F119" s="94">
        <v>33.376246942920389</v>
      </c>
      <c r="G119" s="11">
        <v>10198</v>
      </c>
      <c r="K119" s="115"/>
      <c r="L119" s="115"/>
      <c r="M119" s="115"/>
      <c r="N119" s="118"/>
      <c r="O119" s="118"/>
      <c r="P119" s="120"/>
      <c r="R119" s="122"/>
      <c r="S119" s="122"/>
    </row>
    <row r="120" spans="1:19" x14ac:dyDescent="0.25">
      <c r="A120" s="91">
        <v>70</v>
      </c>
      <c r="B120" s="62" t="s">
        <v>20</v>
      </c>
      <c r="C120" t="s">
        <v>118</v>
      </c>
      <c r="D120" s="6" t="s">
        <v>56</v>
      </c>
      <c r="E120" s="93">
        <v>29.493516914685138</v>
      </c>
      <c r="F120" s="94">
        <v>26.357149352090914</v>
      </c>
      <c r="G120" s="11">
        <v>10216</v>
      </c>
      <c r="K120" s="115"/>
      <c r="L120" s="115"/>
      <c r="M120" s="115"/>
      <c r="N120" s="118"/>
      <c r="O120" s="118"/>
      <c r="P120" s="120"/>
      <c r="R120" s="122"/>
      <c r="S120" s="122"/>
    </row>
    <row r="121" spans="1:19" x14ac:dyDescent="0.25">
      <c r="A121" s="91">
        <v>65</v>
      </c>
      <c r="B121" s="62" t="s">
        <v>20</v>
      </c>
      <c r="C121" t="s">
        <v>118</v>
      </c>
      <c r="D121" s="6" t="s">
        <v>57</v>
      </c>
      <c r="E121" s="93">
        <v>38.197175492836649</v>
      </c>
      <c r="F121" s="94">
        <v>36.517412725483773</v>
      </c>
      <c r="G121" s="11">
        <v>10177</v>
      </c>
      <c r="K121" s="115"/>
      <c r="L121" s="115"/>
      <c r="M121" s="115"/>
      <c r="N121" s="118"/>
      <c r="O121" s="118"/>
      <c r="P121" s="120"/>
      <c r="R121" s="122"/>
      <c r="S121" s="122"/>
    </row>
    <row r="122" spans="1:19" x14ac:dyDescent="0.25">
      <c r="A122" s="91">
        <v>71</v>
      </c>
      <c r="B122" s="62" t="s">
        <v>20</v>
      </c>
      <c r="C122" t="s">
        <v>118</v>
      </c>
      <c r="D122" s="6" t="s">
        <v>58</v>
      </c>
      <c r="E122" s="93">
        <v>37.347851643965413</v>
      </c>
      <c r="F122" s="94">
        <v>37.347851643965413</v>
      </c>
      <c r="G122" s="11">
        <v>10216</v>
      </c>
      <c r="K122" s="115"/>
      <c r="L122" s="115"/>
      <c r="M122" s="115"/>
      <c r="N122" s="118"/>
      <c r="O122" s="118"/>
      <c r="P122" s="120"/>
      <c r="R122" s="122"/>
      <c r="S122" s="122"/>
    </row>
    <row r="123" spans="1:19" x14ac:dyDescent="0.25">
      <c r="A123" s="91">
        <v>66</v>
      </c>
      <c r="B123" s="62" t="s">
        <v>20</v>
      </c>
      <c r="C123" t="s">
        <v>118</v>
      </c>
      <c r="D123" s="6" t="s">
        <v>59</v>
      </c>
      <c r="E123" s="93">
        <v>27.569550637691982</v>
      </c>
      <c r="F123" s="94">
        <v>26.062473155967904</v>
      </c>
      <c r="G123" s="11">
        <v>10126</v>
      </c>
      <c r="K123" s="115"/>
      <c r="L123" s="115"/>
      <c r="M123" s="115"/>
      <c r="N123" s="118"/>
      <c r="O123" s="118"/>
      <c r="P123" s="120"/>
      <c r="R123" s="122"/>
      <c r="S123" s="122"/>
    </row>
    <row r="124" spans="1:19" x14ac:dyDescent="0.25">
      <c r="A124" s="91">
        <v>72</v>
      </c>
      <c r="B124" s="62" t="s">
        <v>20</v>
      </c>
      <c r="C124" t="s">
        <v>118</v>
      </c>
      <c r="D124" s="6" t="s">
        <v>60</v>
      </c>
      <c r="E124" s="93">
        <v>33.75361655904026</v>
      </c>
      <c r="F124" s="94">
        <v>30.850187825738136</v>
      </c>
      <c r="G124" s="11">
        <v>10198</v>
      </c>
      <c r="K124" s="115"/>
      <c r="L124" s="115"/>
      <c r="M124" s="115"/>
      <c r="N124" s="118"/>
      <c r="O124" s="118"/>
      <c r="P124" s="120"/>
      <c r="R124" s="122"/>
      <c r="S124" s="122"/>
    </row>
    <row r="125" spans="1:19" x14ac:dyDescent="0.25">
      <c r="A125" s="91">
        <v>76</v>
      </c>
      <c r="B125" s="62" t="s">
        <v>20</v>
      </c>
      <c r="C125" t="s">
        <v>118</v>
      </c>
      <c r="D125" s="6" t="s">
        <v>7</v>
      </c>
      <c r="E125" s="93">
        <v>35.306247595242183</v>
      </c>
      <c r="F125" s="94">
        <v>33.003096365875081</v>
      </c>
      <c r="G125" s="11">
        <v>10180</v>
      </c>
      <c r="K125" s="115"/>
      <c r="L125" s="115"/>
      <c r="M125" s="115"/>
      <c r="N125" s="118"/>
      <c r="O125" s="118"/>
      <c r="P125" s="120"/>
      <c r="R125" s="122"/>
      <c r="S125" s="122"/>
    </row>
    <row r="126" spans="1:19" x14ac:dyDescent="0.25">
      <c r="A126" s="91">
        <v>82</v>
      </c>
      <c r="B126" s="92" t="s">
        <v>34</v>
      </c>
      <c r="C126" t="s">
        <v>118</v>
      </c>
      <c r="D126" s="6" t="s">
        <v>9</v>
      </c>
      <c r="E126" s="93">
        <v>43.225715178653623</v>
      </c>
      <c r="F126" s="94">
        <v>103.89665428849278</v>
      </c>
      <c r="G126" s="11">
        <v>10180</v>
      </c>
      <c r="K126" s="115"/>
      <c r="L126" s="115"/>
      <c r="M126" s="115"/>
      <c r="N126" s="118"/>
      <c r="O126" s="118"/>
      <c r="P126" s="120"/>
      <c r="R126" s="122"/>
      <c r="S126" s="122"/>
    </row>
    <row r="127" spans="1:19" x14ac:dyDescent="0.25">
      <c r="A127" s="91">
        <v>77</v>
      </c>
      <c r="B127" s="92" t="s">
        <v>34</v>
      </c>
      <c r="C127" t="s">
        <v>118</v>
      </c>
      <c r="D127" s="6" t="s">
        <v>70</v>
      </c>
      <c r="E127" s="93">
        <v>41.792057231752999</v>
      </c>
      <c r="F127" s="94">
        <v>40.862800279050404</v>
      </c>
      <c r="G127" s="11">
        <v>10180</v>
      </c>
      <c r="K127" s="115"/>
      <c r="L127" s="115"/>
      <c r="M127" s="115"/>
      <c r="N127" s="118"/>
      <c r="O127" s="118"/>
      <c r="P127" s="120"/>
      <c r="R127" s="122"/>
      <c r="S127" s="122"/>
    </row>
    <row r="128" spans="1:19" x14ac:dyDescent="0.25">
      <c r="A128" s="91">
        <v>83</v>
      </c>
      <c r="B128" s="92" t="s">
        <v>34</v>
      </c>
      <c r="C128" t="s">
        <v>118</v>
      </c>
      <c r="D128" s="6" t="s">
        <v>71</v>
      </c>
      <c r="E128" s="93">
        <v>27.569550637691982</v>
      </c>
      <c r="F128" s="94">
        <v>24.916347258760169</v>
      </c>
      <c r="G128" s="11">
        <v>10198</v>
      </c>
      <c r="K128" s="115"/>
      <c r="L128" s="115"/>
      <c r="M128" s="115"/>
      <c r="N128" s="118"/>
      <c r="O128" s="118"/>
      <c r="P128" s="120"/>
      <c r="R128" s="122"/>
      <c r="S128" s="122"/>
    </row>
    <row r="129" spans="1:19" x14ac:dyDescent="0.25">
      <c r="A129" s="91">
        <v>78</v>
      </c>
      <c r="B129" s="92" t="s">
        <v>34</v>
      </c>
      <c r="C129" t="s">
        <v>118</v>
      </c>
      <c r="D129" s="6" t="s">
        <v>72</v>
      </c>
      <c r="E129" s="93">
        <v>42.264580479240287</v>
      </c>
      <c r="F129" s="94">
        <v>101.58648592743961</v>
      </c>
      <c r="G129" s="11">
        <v>10198</v>
      </c>
      <c r="K129" s="115"/>
      <c r="L129" s="115"/>
      <c r="M129" s="115"/>
      <c r="N129" s="118"/>
      <c r="O129" s="118"/>
      <c r="P129" s="120"/>
      <c r="R129" s="122"/>
      <c r="S129" s="122"/>
    </row>
    <row r="130" spans="1:19" x14ac:dyDescent="0.25">
      <c r="A130" s="91">
        <v>84</v>
      </c>
      <c r="B130" s="92" t="s">
        <v>34</v>
      </c>
      <c r="C130" t="s">
        <v>118</v>
      </c>
      <c r="D130" s="6" t="s">
        <v>73</v>
      </c>
      <c r="E130" s="93">
        <v>27.569550637691982</v>
      </c>
      <c r="F130" s="94">
        <v>25.198064745337614</v>
      </c>
      <c r="G130" s="11">
        <v>10194</v>
      </c>
      <c r="K130" s="115"/>
      <c r="L130" s="115"/>
      <c r="M130" s="115"/>
      <c r="N130" s="118"/>
      <c r="O130" s="118"/>
      <c r="P130" s="120"/>
      <c r="R130" s="122"/>
      <c r="S130" s="122"/>
    </row>
    <row r="131" spans="1:19" x14ac:dyDescent="0.25">
      <c r="A131" s="91">
        <v>88</v>
      </c>
      <c r="B131" s="92" t="s">
        <v>34</v>
      </c>
      <c r="C131" t="s">
        <v>118</v>
      </c>
      <c r="D131" s="6" t="s">
        <v>80</v>
      </c>
      <c r="E131" s="93">
        <v>28.196507097797728</v>
      </c>
      <c r="F131" s="94">
        <v>25.482967479793466</v>
      </c>
      <c r="G131" s="11">
        <v>10090</v>
      </c>
      <c r="K131" s="115"/>
      <c r="L131" s="115"/>
      <c r="M131" s="115"/>
      <c r="N131" s="118"/>
      <c r="O131" s="118"/>
      <c r="P131" s="120"/>
      <c r="R131" s="122"/>
      <c r="S131" s="122"/>
    </row>
    <row r="132" spans="1:19" x14ac:dyDescent="0.25">
      <c r="A132" s="91">
        <v>94</v>
      </c>
      <c r="B132" s="92" t="s">
        <v>34</v>
      </c>
      <c r="C132" t="s">
        <v>118</v>
      </c>
      <c r="D132" s="6" t="s">
        <v>81</v>
      </c>
      <c r="E132" s="93">
        <v>26.357149352090914</v>
      </c>
      <c r="F132" s="94">
        <v>24.916347258760169</v>
      </c>
      <c r="G132" s="11">
        <v>10108</v>
      </c>
      <c r="K132" s="115"/>
      <c r="L132" s="115"/>
      <c r="M132" s="115"/>
      <c r="N132" s="118"/>
      <c r="O132" s="118"/>
      <c r="P132" s="120"/>
      <c r="R132" s="122"/>
      <c r="S132" s="122"/>
    </row>
    <row r="133" spans="1:19" x14ac:dyDescent="0.25">
      <c r="A133" s="91">
        <v>89</v>
      </c>
      <c r="B133" s="92" t="s">
        <v>34</v>
      </c>
      <c r="C133" t="s">
        <v>118</v>
      </c>
      <c r="D133" s="6" t="s">
        <v>82</v>
      </c>
      <c r="E133" s="93">
        <v>25.482967479793466</v>
      </c>
      <c r="F133" s="94">
        <v>22.773085412033932</v>
      </c>
      <c r="G133" s="11">
        <v>10126</v>
      </c>
      <c r="K133" s="115"/>
      <c r="L133" s="115"/>
      <c r="M133" s="115"/>
      <c r="N133" s="118"/>
      <c r="O133" s="118"/>
      <c r="P133" s="120"/>
      <c r="R133" s="122"/>
      <c r="S133" s="122"/>
    </row>
    <row r="134" spans="1:19" x14ac:dyDescent="0.25">
      <c r="A134" s="91">
        <v>95</v>
      </c>
      <c r="B134" s="92" t="s">
        <v>34</v>
      </c>
      <c r="C134" t="s">
        <v>118</v>
      </c>
      <c r="D134" s="6" t="s">
        <v>83</v>
      </c>
      <c r="E134" s="93">
        <v>36.930298034172736</v>
      </c>
      <c r="F134" s="94">
        <v>40.405949107919881</v>
      </c>
      <c r="G134" s="11">
        <v>10144</v>
      </c>
      <c r="K134" s="115"/>
      <c r="L134" s="115"/>
      <c r="M134" s="115"/>
      <c r="N134" s="118"/>
      <c r="O134" s="118"/>
      <c r="P134" s="120"/>
      <c r="R134" s="122"/>
      <c r="S134" s="122"/>
    </row>
    <row r="135" spans="1:19" x14ac:dyDescent="0.25">
      <c r="A135" s="91">
        <v>90</v>
      </c>
      <c r="B135" s="92" t="s">
        <v>34</v>
      </c>
      <c r="C135" t="s">
        <v>118</v>
      </c>
      <c r="D135" s="6" t="s">
        <v>84</v>
      </c>
      <c r="E135" s="93">
        <v>68.538958386500823</v>
      </c>
      <c r="F135" s="94">
        <v>261.21143647922048</v>
      </c>
      <c r="G135" s="11">
        <v>10072</v>
      </c>
      <c r="K135" s="115"/>
      <c r="L135" s="115"/>
      <c r="M135" s="115"/>
      <c r="N135" s="118"/>
      <c r="O135" s="118"/>
      <c r="P135" s="120"/>
      <c r="R135" s="122"/>
      <c r="S135" s="122"/>
    </row>
    <row r="136" spans="1:19" x14ac:dyDescent="0.25">
      <c r="A136" s="107">
        <v>96</v>
      </c>
      <c r="B136" s="108" t="s">
        <v>34</v>
      </c>
      <c r="C136" s="109" t="s">
        <v>118</v>
      </c>
      <c r="D136" s="110" t="s">
        <v>85</v>
      </c>
      <c r="E136" s="111">
        <v>34.52120425866314</v>
      </c>
      <c r="F136" s="112">
        <v>32.63411765852463</v>
      </c>
      <c r="G136" s="113">
        <v>10144</v>
      </c>
      <c r="H136" s="113"/>
      <c r="K136" s="115"/>
      <c r="L136" s="115"/>
      <c r="M136" s="115"/>
      <c r="N136" s="118"/>
      <c r="O136" s="118"/>
      <c r="P136" s="120"/>
      <c r="R136" s="122"/>
      <c r="S136" s="122"/>
    </row>
    <row r="137" spans="1:19" x14ac:dyDescent="0.25">
      <c r="A137" s="95">
        <v>33</v>
      </c>
      <c r="B137" s="92" t="s">
        <v>34</v>
      </c>
      <c r="C137" s="97" t="s">
        <v>118</v>
      </c>
      <c r="D137" s="24" t="s">
        <v>16</v>
      </c>
      <c r="E137" s="98">
        <v>59.218982012703925</v>
      </c>
      <c r="F137" s="99">
        <v>150.56858706388564</v>
      </c>
      <c r="G137" s="35">
        <v>10252</v>
      </c>
      <c r="H137" s="35"/>
      <c r="K137" s="115"/>
      <c r="L137" s="115"/>
      <c r="M137" s="115"/>
      <c r="N137" s="118"/>
      <c r="O137" s="118"/>
      <c r="P137" s="120"/>
      <c r="R137" s="122"/>
      <c r="S137" s="122"/>
    </row>
    <row r="138" spans="1:19" x14ac:dyDescent="0.25">
      <c r="A138" s="91">
        <v>43</v>
      </c>
      <c r="B138" s="61" t="s">
        <v>47</v>
      </c>
      <c r="C138" t="s">
        <v>118</v>
      </c>
      <c r="D138" s="6" t="s">
        <v>29</v>
      </c>
      <c r="E138" s="93">
        <v>36.109143525713655</v>
      </c>
      <c r="F138" s="94">
        <v>35.306247595242183</v>
      </c>
      <c r="G138" s="11">
        <v>10377</v>
      </c>
      <c r="K138" s="115"/>
      <c r="L138" s="115"/>
      <c r="M138" s="115"/>
      <c r="N138" s="118"/>
      <c r="O138" s="118"/>
      <c r="P138" s="120"/>
      <c r="R138" s="122"/>
      <c r="S138" s="122"/>
    </row>
    <row r="139" spans="1:19" x14ac:dyDescent="0.25">
      <c r="A139" s="91">
        <v>49</v>
      </c>
      <c r="B139" s="61" t="s">
        <v>47</v>
      </c>
      <c r="C139" t="s">
        <v>118</v>
      </c>
      <c r="D139" s="6" t="s">
        <v>30</v>
      </c>
      <c r="E139" s="93">
        <v>18.600784018072819</v>
      </c>
      <c r="F139" s="94">
        <v>16.071436160100678</v>
      </c>
      <c r="G139" s="11">
        <v>10245</v>
      </c>
      <c r="K139" s="115"/>
      <c r="L139" s="115"/>
      <c r="M139" s="115"/>
      <c r="N139" s="118"/>
      <c r="O139" s="118"/>
      <c r="P139" s="120"/>
      <c r="R139" s="122"/>
      <c r="S139" s="122"/>
    </row>
    <row r="140" spans="1:19" x14ac:dyDescent="0.25">
      <c r="A140" s="91">
        <v>44</v>
      </c>
      <c r="B140" s="61" t="s">
        <v>47</v>
      </c>
      <c r="C140" t="s">
        <v>118</v>
      </c>
      <c r="D140" s="6" t="s">
        <v>31</v>
      </c>
      <c r="E140" s="93">
        <v>21.049519544073437</v>
      </c>
      <c r="F140" s="94">
        <v>21.049519544073437</v>
      </c>
      <c r="G140" s="11">
        <v>10322</v>
      </c>
      <c r="K140" s="115"/>
      <c r="L140" s="115"/>
      <c r="M140" s="115"/>
      <c r="N140" s="118"/>
      <c r="O140" s="118"/>
      <c r="P140" s="120"/>
      <c r="R140" s="122"/>
      <c r="S140" s="122"/>
    </row>
    <row r="141" spans="1:19" x14ac:dyDescent="0.25">
      <c r="A141" s="91">
        <v>50</v>
      </c>
      <c r="B141" s="61" t="s">
        <v>47</v>
      </c>
      <c r="C141" t="s">
        <v>118</v>
      </c>
      <c r="D141" s="6" t="s">
        <v>32</v>
      </c>
      <c r="E141" s="93">
        <v>21.049519544073437</v>
      </c>
      <c r="F141" s="94">
        <v>17.583980258575728</v>
      </c>
      <c r="G141" s="11">
        <v>10198</v>
      </c>
      <c r="K141" s="115"/>
      <c r="L141" s="115"/>
      <c r="M141" s="115"/>
      <c r="N141" s="118"/>
      <c r="O141" s="118"/>
      <c r="P141" s="120"/>
      <c r="R141" s="122"/>
      <c r="S141" s="122"/>
    </row>
    <row r="142" spans="1:19" x14ac:dyDescent="0.25">
      <c r="A142" s="91">
        <v>45</v>
      </c>
      <c r="B142" s="61" t="s">
        <v>47</v>
      </c>
      <c r="C142" t="s">
        <v>118</v>
      </c>
      <c r="D142" s="6" t="s">
        <v>33</v>
      </c>
      <c r="E142" s="93">
        <v>19.456400615886356</v>
      </c>
      <c r="F142" s="94">
        <v>17.583980258575728</v>
      </c>
      <c r="G142" s="11">
        <v>10269</v>
      </c>
      <c r="K142" s="115"/>
      <c r="L142" s="115"/>
      <c r="M142" s="115"/>
      <c r="N142" s="118"/>
      <c r="O142" s="118"/>
      <c r="P142" s="120"/>
      <c r="R142" s="122"/>
      <c r="S142" s="122"/>
    </row>
    <row r="143" spans="1:19" x14ac:dyDescent="0.25">
      <c r="A143" s="91">
        <v>51</v>
      </c>
      <c r="B143" s="61" t="s">
        <v>47</v>
      </c>
      <c r="C143" t="s">
        <v>118</v>
      </c>
      <c r="D143" s="6" t="s">
        <v>35</v>
      </c>
      <c r="E143" s="93">
        <v>33.376246942920389</v>
      </c>
      <c r="F143" s="94">
        <v>33.376246942920389</v>
      </c>
      <c r="G143" s="11">
        <v>10323</v>
      </c>
      <c r="K143" s="115"/>
      <c r="L143" s="115"/>
      <c r="M143" s="115"/>
      <c r="N143" s="118"/>
      <c r="O143" s="118"/>
      <c r="P143" s="120"/>
      <c r="R143" s="122"/>
      <c r="S143" s="122"/>
    </row>
    <row r="144" spans="1:19" x14ac:dyDescent="0.25">
      <c r="A144" s="91">
        <v>55</v>
      </c>
      <c r="B144" s="61" t="s">
        <v>47</v>
      </c>
      <c r="C144" t="s">
        <v>118</v>
      </c>
      <c r="D144" s="6" t="s">
        <v>42</v>
      </c>
      <c r="E144" s="93">
        <v>29.826986318095113</v>
      </c>
      <c r="F144" s="94">
        <v>28.515311817741654</v>
      </c>
      <c r="G144" s="11">
        <v>10252</v>
      </c>
      <c r="K144" s="115"/>
      <c r="L144" s="115"/>
      <c r="M144" s="115"/>
      <c r="N144" s="118"/>
      <c r="O144" s="118"/>
      <c r="P144" s="120"/>
      <c r="R144" s="122"/>
      <c r="S144" s="122"/>
    </row>
    <row r="145" spans="1:19" x14ac:dyDescent="0.25">
      <c r="A145" s="91">
        <v>61</v>
      </c>
      <c r="B145" s="62" t="s">
        <v>20</v>
      </c>
      <c r="C145" t="s">
        <v>118</v>
      </c>
      <c r="D145" s="6" t="s">
        <v>43</v>
      </c>
      <c r="E145" s="93">
        <v>29.1637757405312</v>
      </c>
      <c r="F145" s="94">
        <v>25.771091476235931</v>
      </c>
      <c r="G145" s="11">
        <v>10179</v>
      </c>
      <c r="K145" s="115"/>
      <c r="L145" s="115"/>
      <c r="M145" s="115"/>
      <c r="N145" s="118"/>
      <c r="O145" s="118"/>
      <c r="P145" s="120"/>
      <c r="R145" s="122"/>
      <c r="S145" s="122"/>
    </row>
    <row r="146" spans="1:19" x14ac:dyDescent="0.25">
      <c r="A146" s="91">
        <v>56</v>
      </c>
      <c r="B146" s="61" t="s">
        <v>47</v>
      </c>
      <c r="C146" t="s">
        <v>118</v>
      </c>
      <c r="D146" s="6" t="s">
        <v>44</v>
      </c>
      <c r="E146" s="93">
        <v>34.52120425866314</v>
      </c>
      <c r="F146" s="94">
        <v>34.52120425866314</v>
      </c>
      <c r="G146" s="11">
        <v>10216</v>
      </c>
      <c r="K146" s="115"/>
      <c r="L146" s="115"/>
      <c r="M146" s="115"/>
      <c r="N146" s="118"/>
      <c r="O146" s="118"/>
      <c r="P146" s="120"/>
      <c r="R146" s="122"/>
      <c r="S146" s="122"/>
    </row>
    <row r="147" spans="1:19" x14ac:dyDescent="0.25">
      <c r="A147" s="91">
        <v>62</v>
      </c>
      <c r="B147" s="62" t="s">
        <v>20</v>
      </c>
      <c r="C147" t="s">
        <v>118</v>
      </c>
      <c r="D147" s="6" t="s">
        <v>45</v>
      </c>
      <c r="E147" s="93">
        <v>40.862800279050404</v>
      </c>
      <c r="F147" s="94">
        <v>57.254878843583789</v>
      </c>
      <c r="G147" s="11">
        <v>10216</v>
      </c>
      <c r="K147" s="115"/>
      <c r="L147" s="115"/>
      <c r="M147" s="115"/>
      <c r="N147" s="118"/>
      <c r="O147" s="118"/>
      <c r="P147" s="120"/>
      <c r="R147" s="122"/>
      <c r="S147" s="122"/>
    </row>
    <row r="148" spans="1:19" x14ac:dyDescent="0.25">
      <c r="A148" s="91">
        <v>57</v>
      </c>
      <c r="B148" s="61" t="s">
        <v>47</v>
      </c>
      <c r="C148" t="s">
        <v>118</v>
      </c>
      <c r="D148" s="6" t="s">
        <v>53</v>
      </c>
      <c r="E148" s="93">
        <v>45.725266989693111</v>
      </c>
      <c r="F148" s="94">
        <v>128.63969449369745</v>
      </c>
      <c r="G148" s="11">
        <v>10180</v>
      </c>
      <c r="K148" s="115"/>
      <c r="L148" s="115"/>
      <c r="M148" s="115"/>
      <c r="N148" s="118"/>
      <c r="O148" s="118"/>
      <c r="P148" s="120"/>
      <c r="R148" s="122"/>
      <c r="S148" s="122"/>
    </row>
    <row r="149" spans="1:19" x14ac:dyDescent="0.25">
      <c r="A149" s="91">
        <v>63</v>
      </c>
      <c r="B149" s="62" t="s">
        <v>20</v>
      </c>
      <c r="C149" t="s">
        <v>118</v>
      </c>
      <c r="D149" s="6" t="s">
        <v>54</v>
      </c>
      <c r="E149" s="93">
        <v>29.1637757405312</v>
      </c>
      <c r="F149" s="94">
        <v>27.261319644946504</v>
      </c>
      <c r="G149" s="11">
        <v>10144</v>
      </c>
      <c r="K149" s="115"/>
      <c r="L149" s="115"/>
      <c r="M149" s="115"/>
      <c r="N149" s="118"/>
      <c r="O149" s="118"/>
      <c r="P149" s="120"/>
      <c r="R149" s="122"/>
      <c r="S149" s="122"/>
    </row>
    <row r="150" spans="1:19" x14ac:dyDescent="0.25">
      <c r="A150" s="91">
        <v>67</v>
      </c>
      <c r="B150" s="62" t="s">
        <v>20</v>
      </c>
      <c r="C150" t="s">
        <v>118</v>
      </c>
      <c r="D150" s="6" t="s">
        <v>61</v>
      </c>
      <c r="E150" s="93">
        <v>19.238875645824297</v>
      </c>
      <c r="F150" s="94">
        <v>18.39282494760845</v>
      </c>
      <c r="G150" s="11">
        <v>10072</v>
      </c>
      <c r="K150" s="115"/>
      <c r="L150" s="115"/>
      <c r="M150" s="115"/>
      <c r="N150" s="118"/>
      <c r="O150" s="118"/>
      <c r="P150" s="120"/>
      <c r="R150" s="122"/>
      <c r="S150" s="122"/>
    </row>
    <row r="151" spans="1:19" x14ac:dyDescent="0.25">
      <c r="A151" s="91">
        <v>73</v>
      </c>
      <c r="B151" s="62" t="s">
        <v>20</v>
      </c>
      <c r="C151" t="s">
        <v>118</v>
      </c>
      <c r="D151" s="6" t="s">
        <v>62</v>
      </c>
      <c r="E151" s="93">
        <v>25.771091476235931</v>
      </c>
      <c r="F151" s="94">
        <v>22.017775413310485</v>
      </c>
      <c r="G151" s="11">
        <v>10123</v>
      </c>
      <c r="K151" s="115"/>
      <c r="L151" s="115"/>
      <c r="M151" s="115"/>
      <c r="N151" s="118"/>
      <c r="O151" s="118"/>
      <c r="P151" s="120"/>
      <c r="R151" s="122"/>
      <c r="S151" s="122"/>
    </row>
    <row r="152" spans="1:19" x14ac:dyDescent="0.25">
      <c r="A152" s="91">
        <v>68</v>
      </c>
      <c r="B152" s="62" t="s">
        <v>20</v>
      </c>
      <c r="C152" t="s">
        <v>118</v>
      </c>
      <c r="D152" s="6" t="s">
        <v>63</v>
      </c>
      <c r="E152" s="93">
        <v>27.881266654131334</v>
      </c>
      <c r="F152" s="94">
        <v>25.482967479793466</v>
      </c>
      <c r="G152" s="11">
        <v>10126</v>
      </c>
      <c r="K152" s="115"/>
      <c r="L152" s="115"/>
      <c r="M152" s="115"/>
      <c r="N152" s="118"/>
      <c r="O152" s="118"/>
      <c r="P152" s="120"/>
      <c r="R152" s="122"/>
      <c r="S152" s="122"/>
    </row>
    <row r="153" spans="1:19" x14ac:dyDescent="0.25">
      <c r="A153" s="91">
        <v>74</v>
      </c>
      <c r="B153" s="62" t="s">
        <v>20</v>
      </c>
      <c r="C153" t="s">
        <v>118</v>
      </c>
      <c r="D153" s="6" t="s">
        <v>64</v>
      </c>
      <c r="E153" s="93">
        <v>42.742446326116202</v>
      </c>
      <c r="F153" s="94">
        <v>40.862800279050404</v>
      </c>
      <c r="G153" s="11">
        <v>10089</v>
      </c>
      <c r="K153" s="115"/>
      <c r="L153" s="115"/>
      <c r="M153" s="115"/>
      <c r="N153" s="118"/>
      <c r="O153" s="118"/>
      <c r="P153" s="120"/>
      <c r="R153" s="122"/>
      <c r="S153" s="122"/>
    </row>
    <row r="154" spans="1:19" x14ac:dyDescent="0.25">
      <c r="A154" s="91">
        <v>69</v>
      </c>
      <c r="B154" s="62" t="s">
        <v>20</v>
      </c>
      <c r="C154" t="s">
        <v>118</v>
      </c>
      <c r="D154" s="6" t="s">
        <v>65</v>
      </c>
      <c r="E154" s="93">
        <v>35.705438826192612</v>
      </c>
      <c r="F154" s="94">
        <v>32.63411765852463</v>
      </c>
      <c r="G154" s="11">
        <v>10234</v>
      </c>
      <c r="K154" s="115"/>
      <c r="L154" s="115"/>
      <c r="M154" s="115"/>
      <c r="N154" s="118"/>
      <c r="O154" s="118"/>
      <c r="P154" s="120"/>
      <c r="R154" s="122"/>
      <c r="S154" s="122"/>
    </row>
    <row r="155" spans="1:19" x14ac:dyDescent="0.25">
      <c r="A155" s="91">
        <v>75</v>
      </c>
      <c r="B155" s="62" t="s">
        <v>20</v>
      </c>
      <c r="C155" t="s">
        <v>118</v>
      </c>
      <c r="D155" s="6" t="s">
        <v>66</v>
      </c>
      <c r="E155" s="93">
        <v>37.770126337159297</v>
      </c>
      <c r="F155" s="94">
        <v>34.52120425866314</v>
      </c>
      <c r="G155" s="11">
        <v>10162</v>
      </c>
      <c r="K155" s="115"/>
      <c r="L155" s="115"/>
      <c r="M155" s="115"/>
      <c r="N155" s="118"/>
      <c r="O155" s="118"/>
      <c r="P155" s="120"/>
      <c r="R155" s="122"/>
      <c r="S155" s="122"/>
    </row>
    <row r="156" spans="1:19" x14ac:dyDescent="0.25">
      <c r="A156" s="91">
        <v>79</v>
      </c>
      <c r="B156" s="92" t="s">
        <v>34</v>
      </c>
      <c r="C156" t="s">
        <v>118</v>
      </c>
      <c r="D156" s="6" t="s">
        <v>74</v>
      </c>
      <c r="E156" s="93">
        <v>54.737032628782167</v>
      </c>
      <c r="F156" s="94">
        <v>184.34229924091105</v>
      </c>
      <c r="G156" s="11">
        <v>10144</v>
      </c>
      <c r="K156" s="115"/>
      <c r="L156" s="115"/>
      <c r="M156" s="115"/>
      <c r="N156" s="118"/>
      <c r="O156" s="118"/>
      <c r="P156" s="120"/>
      <c r="R156" s="122"/>
      <c r="S156" s="122"/>
    </row>
    <row r="157" spans="1:19" x14ac:dyDescent="0.25">
      <c r="A157" s="91">
        <v>85</v>
      </c>
      <c r="B157" s="92" t="s">
        <v>34</v>
      </c>
      <c r="C157" t="s">
        <v>118</v>
      </c>
      <c r="D157" s="6" t="s">
        <v>75</v>
      </c>
      <c r="E157" s="93">
        <v>39.065813732456192</v>
      </c>
      <c r="F157" s="94">
        <v>63.351632771056828</v>
      </c>
      <c r="G157" s="11">
        <v>10144</v>
      </c>
      <c r="K157" s="115"/>
      <c r="L157" s="115"/>
      <c r="M157" s="115"/>
      <c r="N157" s="118"/>
      <c r="O157" s="118"/>
      <c r="P157" s="120"/>
      <c r="R157" s="122"/>
      <c r="S157" s="122"/>
    </row>
    <row r="158" spans="1:19" x14ac:dyDescent="0.25">
      <c r="A158" s="91">
        <v>80</v>
      </c>
      <c r="B158" s="92" t="s">
        <v>34</v>
      </c>
      <c r="C158" t="s">
        <v>118</v>
      </c>
      <c r="D158" s="6" t="s">
        <v>76</v>
      </c>
      <c r="E158" s="93">
        <v>33.003096365875081</v>
      </c>
      <c r="F158" s="94">
        <v>28.515311817741654</v>
      </c>
      <c r="G158" s="11">
        <v>10144</v>
      </c>
      <c r="K158" s="115"/>
      <c r="L158" s="115"/>
      <c r="M158" s="115"/>
      <c r="N158" s="118"/>
      <c r="O158" s="118"/>
      <c r="P158" s="120"/>
      <c r="R158" s="122"/>
      <c r="S158" s="122"/>
    </row>
    <row r="159" spans="1:19" x14ac:dyDescent="0.25">
      <c r="A159" s="91">
        <v>86</v>
      </c>
      <c r="B159" s="92" t="s">
        <v>34</v>
      </c>
      <c r="C159" t="s">
        <v>118</v>
      </c>
      <c r="D159" s="6" t="s">
        <v>77</v>
      </c>
      <c r="E159" s="93">
        <v>35.705438826192612</v>
      </c>
      <c r="F159" s="94">
        <v>34.911519371724424</v>
      </c>
      <c r="G159" s="11">
        <v>10126</v>
      </c>
      <c r="K159" s="115"/>
      <c r="L159" s="115"/>
      <c r="M159" s="115"/>
      <c r="N159" s="118"/>
      <c r="O159" s="118"/>
      <c r="P159" s="120"/>
      <c r="R159" s="122"/>
      <c r="S159" s="122"/>
    </row>
    <row r="160" spans="1:19" x14ac:dyDescent="0.25">
      <c r="A160" s="91">
        <v>81</v>
      </c>
      <c r="B160" s="92" t="s">
        <v>34</v>
      </c>
      <c r="C160" t="s">
        <v>118</v>
      </c>
      <c r="D160" s="6" t="s">
        <v>78</v>
      </c>
      <c r="E160" s="93">
        <v>27.881266654131334</v>
      </c>
      <c r="F160" s="94">
        <v>29.826986318095113</v>
      </c>
      <c r="G160" s="11">
        <v>10395</v>
      </c>
      <c r="K160" s="115"/>
      <c r="L160" s="115"/>
      <c r="M160" s="115"/>
      <c r="N160" s="118"/>
      <c r="O160" s="118"/>
      <c r="P160" s="120"/>
      <c r="R160" s="122"/>
      <c r="S160" s="122"/>
    </row>
    <row r="161" spans="1:19" x14ac:dyDescent="0.25">
      <c r="A161" s="91">
        <v>87</v>
      </c>
      <c r="B161" s="92" t="s">
        <v>34</v>
      </c>
      <c r="C161" t="s">
        <v>118</v>
      </c>
      <c r="D161" s="6" t="s">
        <v>79</v>
      </c>
      <c r="E161" s="93">
        <v>118.90368452040502</v>
      </c>
      <c r="F161" s="94">
        <v>586.88726734966053</v>
      </c>
      <c r="G161" s="11">
        <v>10090</v>
      </c>
      <c r="K161" s="115"/>
      <c r="L161" s="115"/>
      <c r="M161" s="115"/>
      <c r="N161" s="118"/>
      <c r="O161" s="118"/>
      <c r="P161" s="120"/>
      <c r="R161" s="122"/>
      <c r="S161" s="122"/>
    </row>
    <row r="162" spans="1:19" x14ac:dyDescent="0.25">
      <c r="A162" s="91">
        <v>91</v>
      </c>
      <c r="B162" s="92" t="s">
        <v>34</v>
      </c>
      <c r="C162" t="s">
        <v>118</v>
      </c>
      <c r="D162" s="6" t="s">
        <v>86</v>
      </c>
      <c r="E162" s="93">
        <v>28.196507097797728</v>
      </c>
      <c r="F162" s="94">
        <v>28.837721113568193</v>
      </c>
      <c r="G162" s="11">
        <v>10071</v>
      </c>
      <c r="K162" s="115"/>
      <c r="L162" s="115"/>
      <c r="M162" s="115"/>
      <c r="N162" s="118"/>
      <c r="O162" s="118"/>
      <c r="P162" s="120"/>
      <c r="R162" s="122"/>
      <c r="S162" s="122"/>
    </row>
    <row r="163" spans="1:19" x14ac:dyDescent="0.25">
      <c r="A163" s="91">
        <v>97</v>
      </c>
      <c r="B163" s="92" t="s">
        <v>34</v>
      </c>
      <c r="C163" t="s">
        <v>118</v>
      </c>
      <c r="D163" s="6" t="s">
        <v>87</v>
      </c>
      <c r="E163" s="93">
        <v>25.482967479793466</v>
      </c>
      <c r="F163" s="94">
        <v>26.062473155967904</v>
      </c>
      <c r="G163" s="11">
        <v>10090</v>
      </c>
      <c r="K163" s="115"/>
      <c r="L163" s="115"/>
      <c r="M163" s="115"/>
      <c r="N163" s="118"/>
      <c r="O163" s="118"/>
      <c r="P163" s="120"/>
      <c r="R163" s="122"/>
      <c r="S163" s="122"/>
    </row>
    <row r="164" spans="1:19" x14ac:dyDescent="0.25">
      <c r="A164" s="91">
        <v>92</v>
      </c>
      <c r="B164" s="92" t="s">
        <v>34</v>
      </c>
      <c r="C164" t="s">
        <v>118</v>
      </c>
      <c r="D164" s="6" t="s">
        <v>88</v>
      </c>
      <c r="E164" s="93">
        <v>40.405949107919881</v>
      </c>
      <c r="F164" s="94">
        <v>35.306247595242183</v>
      </c>
      <c r="G164" s="11">
        <v>10069</v>
      </c>
      <c r="K164" s="115"/>
      <c r="L164" s="115"/>
      <c r="M164" s="115"/>
      <c r="N164" s="118"/>
      <c r="O164" s="118"/>
      <c r="P164" s="120"/>
      <c r="R164" s="122"/>
      <c r="S164" s="122"/>
    </row>
    <row r="165" spans="1:19" x14ac:dyDescent="0.25">
      <c r="A165" s="91">
        <v>98</v>
      </c>
      <c r="B165" s="92" t="s">
        <v>34</v>
      </c>
      <c r="C165" t="s">
        <v>118</v>
      </c>
      <c r="D165" s="6" t="s">
        <v>89</v>
      </c>
      <c r="E165" s="93">
        <v>30.164226104105857</v>
      </c>
      <c r="F165" s="94">
        <v>29.493516914685138</v>
      </c>
      <c r="G165" s="11">
        <v>10126</v>
      </c>
      <c r="K165" s="115"/>
      <c r="L165" s="115"/>
      <c r="M165" s="115"/>
      <c r="N165" s="118"/>
      <c r="O165" s="118"/>
      <c r="P165" s="120"/>
      <c r="R165" s="122"/>
      <c r="S165" s="122"/>
    </row>
    <row r="166" spans="1:19" x14ac:dyDescent="0.25">
      <c r="A166" s="95">
        <v>93</v>
      </c>
      <c r="B166" s="96" t="s">
        <v>34</v>
      </c>
      <c r="C166" s="97" t="s">
        <v>118</v>
      </c>
      <c r="D166" s="24" t="s">
        <v>90</v>
      </c>
      <c r="E166" s="98">
        <v>39.954205589498862</v>
      </c>
      <c r="F166" s="99">
        <v>46.765100823257832</v>
      </c>
      <c r="G166" s="35">
        <v>10126</v>
      </c>
      <c r="H166" s="35"/>
      <c r="K166" s="115"/>
      <c r="L166" s="115"/>
      <c r="M166" s="115"/>
      <c r="N166" s="118"/>
      <c r="O166" s="118"/>
      <c r="P166" s="120"/>
      <c r="R166" s="122"/>
      <c r="S166" s="122"/>
    </row>
    <row r="167" spans="1:19" x14ac:dyDescent="0.25">
      <c r="K167" s="115"/>
      <c r="L167" s="115"/>
      <c r="M167" s="115"/>
      <c r="N167" s="118"/>
      <c r="O167" s="118"/>
      <c r="P167" s="120"/>
      <c r="Q167" s="122"/>
      <c r="R167" s="122"/>
    </row>
    <row r="168" spans="1:19" x14ac:dyDescent="0.25">
      <c r="K168" s="115"/>
      <c r="L168" s="115"/>
      <c r="M168" s="115"/>
      <c r="N168" s="118"/>
      <c r="O168" s="118"/>
      <c r="P168" s="120"/>
      <c r="Q168" s="122"/>
      <c r="R168" s="122"/>
    </row>
    <row r="169" spans="1:19" x14ac:dyDescent="0.25">
      <c r="K169" s="115"/>
      <c r="L169" s="115"/>
      <c r="M169" s="115"/>
      <c r="N169" s="118"/>
      <c r="O169" s="118"/>
      <c r="P169" s="120"/>
      <c r="Q169" s="122"/>
      <c r="R169" s="122"/>
    </row>
    <row r="170" spans="1:19" x14ac:dyDescent="0.25">
      <c r="K170" s="115"/>
      <c r="L170" s="115"/>
      <c r="M170" s="115"/>
      <c r="N170" s="118"/>
      <c r="O170" s="118"/>
      <c r="P170" s="120"/>
      <c r="Q170" s="122"/>
      <c r="R170" s="122"/>
    </row>
    <row r="171" spans="1:19" x14ac:dyDescent="0.25">
      <c r="K171" s="115"/>
      <c r="L171" s="115"/>
      <c r="M171" s="115"/>
      <c r="N171" s="118"/>
      <c r="O171" s="118"/>
      <c r="P171" s="120"/>
      <c r="Q171" s="122"/>
      <c r="R171" s="122"/>
    </row>
    <row r="172" spans="1:19" x14ac:dyDescent="0.25">
      <c r="K172" s="115"/>
      <c r="L172" s="115"/>
      <c r="M172" s="115"/>
      <c r="N172" s="118"/>
      <c r="O172" s="118"/>
      <c r="P172" s="120"/>
      <c r="Q172" s="122"/>
      <c r="R172" s="122"/>
    </row>
  </sheetData>
  <sortState ref="Q5:S98">
    <sortCondition ref="Q4"/>
  </sortState>
  <conditionalFormatting sqref="G6:G166">
    <cfRule type="cellIs" dxfId="0" priority="1" operator="lessThan">
      <formula>5000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showGridLines="0" tabSelected="1" zoomScaleNormal="100" workbookViewId="0">
      <selection activeCell="H2" sqref="H2"/>
    </sheetView>
  </sheetViews>
  <sheetFormatPr defaultRowHeight="15" x14ac:dyDescent="0.25"/>
  <cols>
    <col min="2" max="2" width="12" style="6" customWidth="1"/>
    <col min="3" max="3" width="10.42578125" customWidth="1"/>
    <col min="4" max="4" width="8" style="22" customWidth="1"/>
    <col min="5" max="5" width="9.28515625" bestFit="1" customWidth="1"/>
  </cols>
  <sheetData>
    <row r="1" spans="1:22" s="115" customFormat="1" x14ac:dyDescent="0.25">
      <c r="B1" s="6"/>
      <c r="D1" s="22"/>
    </row>
    <row r="2" spans="1:22" s="115" customFormat="1" x14ac:dyDescent="0.25">
      <c r="B2" s="6"/>
      <c r="D2" s="22"/>
    </row>
    <row r="3" spans="1:22" s="115" customFormat="1" x14ac:dyDescent="0.25">
      <c r="B3" s="6"/>
      <c r="D3" s="22"/>
    </row>
    <row r="4" spans="1:22" s="115" customFormat="1" x14ac:dyDescent="0.25">
      <c r="B4" s="123" t="s">
        <v>120</v>
      </c>
      <c r="D4" s="22"/>
    </row>
    <row r="5" spans="1:22" s="115" customFormat="1" x14ac:dyDescent="0.25">
      <c r="B5" s="6"/>
      <c r="D5" s="22"/>
    </row>
    <row r="6" spans="1:22" s="115" customFormat="1" x14ac:dyDescent="0.25">
      <c r="B6" s="6"/>
      <c r="D6" s="22"/>
    </row>
    <row r="7" spans="1:22" s="115" customFormat="1" x14ac:dyDescent="0.25">
      <c r="B7" s="6"/>
      <c r="D7" s="22"/>
    </row>
    <row r="8" spans="1:22" s="115" customFormat="1" x14ac:dyDescent="0.25">
      <c r="B8" s="6"/>
      <c r="D8" s="22"/>
    </row>
    <row r="9" spans="1:22" x14ac:dyDescent="0.25">
      <c r="A9" s="9" t="s">
        <v>49</v>
      </c>
      <c r="B9" s="6" t="s">
        <v>51</v>
      </c>
      <c r="C9" s="6" t="s">
        <v>52</v>
      </c>
      <c r="D9" s="11" t="s">
        <v>50</v>
      </c>
      <c r="E9" s="6" t="s">
        <v>117</v>
      </c>
      <c r="G9" s="13"/>
      <c r="H9" s="14"/>
      <c r="I9" s="13"/>
      <c r="J9" s="16"/>
      <c r="K9" s="18"/>
      <c r="L9" s="18"/>
      <c r="M9" s="20"/>
      <c r="O9" s="26"/>
      <c r="P9" s="27"/>
      <c r="Q9" s="26"/>
      <c r="R9" s="26"/>
      <c r="S9" s="29"/>
      <c r="T9" s="31"/>
      <c r="U9" s="33"/>
      <c r="V9" s="33"/>
    </row>
    <row r="10" spans="1:22" x14ac:dyDescent="0.25">
      <c r="A10" s="10">
        <v>41722</v>
      </c>
      <c r="B10" s="6">
        <v>0</v>
      </c>
      <c r="C10" s="6">
        <v>8</v>
      </c>
      <c r="D10" s="11">
        <f>100*J34</f>
        <v>0</v>
      </c>
      <c r="E10" s="6"/>
      <c r="F10" s="12"/>
      <c r="G10" s="12"/>
      <c r="H10" s="15"/>
      <c r="I10" s="12"/>
      <c r="J10" s="17"/>
      <c r="K10" s="19"/>
      <c r="L10" s="19"/>
      <c r="M10" s="21"/>
      <c r="O10" s="25"/>
      <c r="P10" s="28"/>
      <c r="Q10" s="25"/>
      <c r="R10" s="25"/>
      <c r="S10" s="30"/>
      <c r="T10" s="32"/>
      <c r="U10" s="34"/>
      <c r="V10" s="34"/>
    </row>
    <row r="11" spans="1:22" x14ac:dyDescent="0.25">
      <c r="A11" s="10">
        <v>41722</v>
      </c>
      <c r="B11" s="6">
        <v>30</v>
      </c>
      <c r="C11" s="6">
        <v>8</v>
      </c>
      <c r="D11" s="11">
        <f t="shared" ref="D11:D33" si="0">100*J35</f>
        <v>0</v>
      </c>
      <c r="E11" s="6"/>
      <c r="G11" s="12"/>
      <c r="H11" s="15"/>
      <c r="I11" s="12"/>
      <c r="J11" s="17"/>
      <c r="K11" s="19"/>
      <c r="L11" s="19"/>
      <c r="M11" s="21"/>
      <c r="O11" s="25"/>
      <c r="P11" s="28"/>
      <c r="Q11" s="25"/>
      <c r="R11" s="25"/>
      <c r="S11" s="30"/>
      <c r="T11" s="32"/>
      <c r="U11" s="34"/>
      <c r="V11" s="34"/>
    </row>
    <row r="12" spans="1:22" x14ac:dyDescent="0.25">
      <c r="A12" s="10">
        <v>41722</v>
      </c>
      <c r="B12" s="6">
        <v>0</v>
      </c>
      <c r="C12" s="6">
        <v>8</v>
      </c>
      <c r="D12" s="11">
        <f t="shared" si="0"/>
        <v>0</v>
      </c>
      <c r="E12" s="6"/>
      <c r="G12" s="12"/>
      <c r="H12" s="15"/>
      <c r="I12" s="12"/>
      <c r="J12" s="17"/>
      <c r="K12" s="19"/>
      <c r="L12" s="19"/>
      <c r="M12" s="21"/>
      <c r="O12" s="25"/>
      <c r="P12" s="28"/>
      <c r="Q12" s="25"/>
      <c r="R12" s="25"/>
      <c r="S12" s="30"/>
      <c r="T12" s="32"/>
      <c r="U12" s="34"/>
      <c r="V12" s="34"/>
    </row>
    <row r="13" spans="1:22" x14ac:dyDescent="0.25">
      <c r="A13" s="10">
        <v>41722</v>
      </c>
      <c r="B13" s="6">
        <v>30</v>
      </c>
      <c r="C13" s="6">
        <v>8</v>
      </c>
      <c r="D13" s="11">
        <f t="shared" si="0"/>
        <v>0</v>
      </c>
      <c r="E13" s="6"/>
      <c r="G13" s="12"/>
      <c r="H13" s="15"/>
      <c r="I13" s="12"/>
      <c r="J13" s="17"/>
      <c r="K13" s="19"/>
      <c r="L13" s="19"/>
      <c r="M13" s="21"/>
      <c r="O13" s="25"/>
      <c r="P13" s="28"/>
      <c r="Q13" s="25"/>
      <c r="R13" s="25"/>
      <c r="S13" s="30"/>
      <c r="T13" s="32"/>
      <c r="U13" s="34"/>
      <c r="V13" s="34"/>
    </row>
    <row r="14" spans="1:22" x14ac:dyDescent="0.25">
      <c r="A14" s="10">
        <v>41722</v>
      </c>
      <c r="B14" s="6">
        <v>5</v>
      </c>
      <c r="C14" s="6">
        <v>8</v>
      </c>
      <c r="D14" s="11">
        <f t="shared" si="0"/>
        <v>0</v>
      </c>
      <c r="E14" s="6"/>
      <c r="G14" s="12"/>
      <c r="H14" s="15"/>
      <c r="I14" s="12"/>
      <c r="J14" s="17"/>
      <c r="K14" s="19"/>
      <c r="L14" s="19"/>
      <c r="M14" s="21"/>
      <c r="O14" s="25"/>
      <c r="P14" s="28"/>
      <c r="Q14" s="25"/>
      <c r="R14" s="25"/>
      <c r="S14" s="30"/>
      <c r="T14" s="32"/>
      <c r="U14" s="34"/>
      <c r="V14" s="34"/>
    </row>
    <row r="15" spans="1:22" x14ac:dyDescent="0.25">
      <c r="A15" s="10">
        <v>41722</v>
      </c>
      <c r="B15" s="6">
        <v>50</v>
      </c>
      <c r="C15" s="6">
        <v>8</v>
      </c>
      <c r="D15" s="11">
        <f t="shared" si="0"/>
        <v>0</v>
      </c>
      <c r="E15" s="6"/>
      <c r="G15" s="12"/>
      <c r="H15" s="15"/>
      <c r="I15" s="12"/>
      <c r="J15" s="17"/>
      <c r="K15" s="19"/>
      <c r="L15" s="19"/>
      <c r="M15" s="21"/>
      <c r="O15" s="25"/>
      <c r="P15" s="28"/>
      <c r="Q15" s="25"/>
      <c r="R15" s="25"/>
      <c r="S15" s="30"/>
      <c r="T15" s="32"/>
      <c r="U15" s="34"/>
      <c r="V15" s="34"/>
    </row>
    <row r="16" spans="1:22" x14ac:dyDescent="0.25">
      <c r="A16" s="10">
        <v>41722</v>
      </c>
      <c r="B16" s="6">
        <v>5</v>
      </c>
      <c r="C16" s="6">
        <v>8</v>
      </c>
      <c r="D16" s="11">
        <f t="shared" si="0"/>
        <v>0</v>
      </c>
      <c r="E16" s="6"/>
      <c r="G16" s="12"/>
      <c r="H16" s="15"/>
      <c r="I16" s="12"/>
      <c r="J16" s="17"/>
      <c r="K16" s="19"/>
      <c r="L16" s="19"/>
      <c r="M16" s="21"/>
      <c r="O16" s="25"/>
      <c r="P16" s="28"/>
      <c r="Q16" s="25"/>
      <c r="R16" s="25"/>
      <c r="S16" s="30"/>
      <c r="T16" s="32"/>
      <c r="U16" s="34"/>
      <c r="V16" s="34"/>
    </row>
    <row r="17" spans="1:22" x14ac:dyDescent="0.25">
      <c r="A17" s="10">
        <v>41722</v>
      </c>
      <c r="B17" s="6">
        <v>50</v>
      </c>
      <c r="C17" s="6">
        <v>8</v>
      </c>
      <c r="D17" s="11">
        <f t="shared" si="0"/>
        <v>0</v>
      </c>
      <c r="E17" s="6"/>
      <c r="G17" s="12"/>
      <c r="H17" s="15"/>
      <c r="I17" s="12"/>
      <c r="J17" s="17"/>
      <c r="K17" s="19"/>
      <c r="L17" s="19"/>
      <c r="M17" s="21"/>
      <c r="O17" s="25"/>
      <c r="P17" s="28"/>
      <c r="Q17" s="25"/>
      <c r="R17" s="25"/>
      <c r="S17" s="30"/>
      <c r="T17" s="32"/>
      <c r="U17" s="34"/>
      <c r="V17" s="34"/>
    </row>
    <row r="18" spans="1:22" x14ac:dyDescent="0.25">
      <c r="A18" s="10">
        <v>41722</v>
      </c>
      <c r="B18" s="6">
        <v>10</v>
      </c>
      <c r="C18" s="6">
        <v>8</v>
      </c>
      <c r="D18" s="11">
        <f t="shared" si="0"/>
        <v>0</v>
      </c>
      <c r="E18" s="6"/>
      <c r="G18" s="12"/>
      <c r="H18" s="15"/>
      <c r="I18" s="12"/>
      <c r="J18" s="17"/>
      <c r="K18" s="19"/>
      <c r="L18" s="19"/>
      <c r="M18" s="21"/>
      <c r="O18" s="25"/>
      <c r="P18" s="28"/>
      <c r="Q18" s="25"/>
      <c r="R18" s="25"/>
      <c r="S18" s="30"/>
      <c r="T18" s="32"/>
      <c r="U18" s="34"/>
      <c r="V18" s="34"/>
    </row>
    <row r="19" spans="1:22" x14ac:dyDescent="0.25">
      <c r="A19" s="10">
        <v>41722</v>
      </c>
      <c r="B19" s="6">
        <v>80</v>
      </c>
      <c r="C19" s="6">
        <v>8</v>
      </c>
      <c r="D19" s="11">
        <f t="shared" si="0"/>
        <v>0</v>
      </c>
      <c r="E19" s="6"/>
      <c r="G19" s="12"/>
      <c r="H19" s="15"/>
      <c r="I19" s="12"/>
      <c r="J19" s="17"/>
      <c r="K19" s="19"/>
      <c r="L19" s="19"/>
      <c r="M19" s="21"/>
      <c r="O19" s="25"/>
      <c r="P19" s="28"/>
      <c r="Q19" s="25"/>
      <c r="R19" s="25"/>
      <c r="S19" s="30"/>
      <c r="T19" s="32"/>
      <c r="U19" s="34"/>
      <c r="V19" s="34"/>
    </row>
    <row r="20" spans="1:22" x14ac:dyDescent="0.25">
      <c r="A20" s="10">
        <v>41722</v>
      </c>
      <c r="B20" s="6">
        <v>10</v>
      </c>
      <c r="C20" s="6">
        <v>8</v>
      </c>
      <c r="D20" s="11">
        <f t="shared" si="0"/>
        <v>0</v>
      </c>
      <c r="E20" s="6"/>
      <c r="G20" s="12"/>
      <c r="H20" s="15"/>
      <c r="I20" s="12"/>
      <c r="J20" s="17"/>
      <c r="K20" s="19"/>
      <c r="L20" s="19"/>
      <c r="M20" s="21"/>
      <c r="O20" s="25"/>
      <c r="P20" s="28"/>
      <c r="Q20" s="25"/>
      <c r="R20" s="25"/>
      <c r="S20" s="30"/>
      <c r="T20" s="32"/>
      <c r="U20" s="34"/>
      <c r="V20" s="34"/>
    </row>
    <row r="21" spans="1:22" x14ac:dyDescent="0.25">
      <c r="A21" s="10">
        <v>41722</v>
      </c>
      <c r="B21" s="6">
        <v>80</v>
      </c>
      <c r="C21" s="6">
        <v>8</v>
      </c>
      <c r="D21" s="11">
        <f t="shared" si="0"/>
        <v>0</v>
      </c>
      <c r="E21" s="6"/>
      <c r="G21" s="12"/>
      <c r="H21" s="15"/>
      <c r="I21" s="12"/>
      <c r="J21" s="17"/>
      <c r="K21" s="19"/>
      <c r="L21" s="19"/>
      <c r="M21" s="21"/>
      <c r="O21" s="25"/>
      <c r="P21" s="28"/>
      <c r="Q21" s="25"/>
      <c r="R21" s="25"/>
      <c r="S21" s="30"/>
      <c r="T21" s="32"/>
      <c r="U21" s="34"/>
      <c r="V21" s="34"/>
    </row>
    <row r="22" spans="1:22" x14ac:dyDescent="0.25">
      <c r="A22" s="10">
        <v>41722</v>
      </c>
      <c r="B22" s="6">
        <v>100</v>
      </c>
      <c r="C22" s="6">
        <v>8</v>
      </c>
      <c r="D22" s="11">
        <f t="shared" si="0"/>
        <v>0</v>
      </c>
      <c r="E22" s="6"/>
      <c r="G22" s="12"/>
      <c r="H22" s="15"/>
      <c r="I22" s="12"/>
      <c r="J22" s="17"/>
      <c r="K22" s="19"/>
      <c r="L22" s="19"/>
      <c r="M22" s="21"/>
      <c r="O22" s="25"/>
      <c r="P22" s="28"/>
      <c r="Q22" s="25"/>
      <c r="R22" s="25"/>
      <c r="S22" s="30"/>
      <c r="T22" s="32"/>
      <c r="U22" s="34"/>
      <c r="V22" s="34"/>
    </row>
    <row r="23" spans="1:22" x14ac:dyDescent="0.25">
      <c r="A23" s="10">
        <v>41722</v>
      </c>
      <c r="B23" s="6">
        <v>500</v>
      </c>
      <c r="C23" s="6">
        <v>8</v>
      </c>
      <c r="D23" s="11">
        <f t="shared" si="0"/>
        <v>0</v>
      </c>
      <c r="E23" s="6"/>
      <c r="G23" s="12"/>
      <c r="H23" s="15"/>
      <c r="I23" s="12"/>
      <c r="J23" s="17"/>
      <c r="K23" s="19"/>
      <c r="L23" s="19"/>
      <c r="M23" s="21"/>
      <c r="O23" s="25"/>
      <c r="P23" s="28"/>
      <c r="Q23" s="25"/>
      <c r="R23" s="25"/>
      <c r="S23" s="30"/>
      <c r="T23" s="32"/>
      <c r="U23" s="34"/>
      <c r="V23" s="34"/>
    </row>
    <row r="24" spans="1:22" x14ac:dyDescent="0.25">
      <c r="A24" s="10">
        <v>41722</v>
      </c>
      <c r="B24" s="6">
        <v>100</v>
      </c>
      <c r="C24" s="6">
        <v>8</v>
      </c>
      <c r="D24" s="11">
        <f t="shared" si="0"/>
        <v>0</v>
      </c>
      <c r="E24" s="6"/>
      <c r="G24" s="12"/>
      <c r="H24" s="15"/>
      <c r="I24" s="12"/>
      <c r="J24" s="17"/>
      <c r="K24" s="19"/>
      <c r="L24" s="19"/>
      <c r="M24" s="21"/>
      <c r="O24" s="25"/>
      <c r="P24" s="28"/>
      <c r="Q24" s="25"/>
      <c r="R24" s="25"/>
      <c r="S24" s="30"/>
      <c r="T24" s="32"/>
      <c r="U24" s="34"/>
      <c r="V24" s="34"/>
    </row>
    <row r="25" spans="1:22" x14ac:dyDescent="0.25">
      <c r="A25" s="10">
        <v>41722</v>
      </c>
      <c r="B25" s="6">
        <v>500</v>
      </c>
      <c r="C25" s="6">
        <v>8</v>
      </c>
      <c r="D25" s="11">
        <f t="shared" si="0"/>
        <v>0</v>
      </c>
      <c r="E25" s="6"/>
      <c r="G25" s="12"/>
      <c r="H25" s="15"/>
      <c r="I25" s="12"/>
      <c r="J25" s="17"/>
      <c r="K25" s="19"/>
      <c r="L25" s="19"/>
      <c r="M25" s="21"/>
      <c r="O25" s="25"/>
      <c r="P25" s="28"/>
      <c r="Q25" s="25"/>
      <c r="R25" s="25"/>
      <c r="S25" s="30"/>
      <c r="T25" s="32"/>
      <c r="U25" s="34"/>
      <c r="V25" s="34"/>
    </row>
    <row r="26" spans="1:22" x14ac:dyDescent="0.25">
      <c r="A26" s="10">
        <v>41722</v>
      </c>
      <c r="B26" s="6">
        <v>150</v>
      </c>
      <c r="C26" s="6">
        <v>8</v>
      </c>
      <c r="D26" s="11">
        <f t="shared" si="0"/>
        <v>0</v>
      </c>
      <c r="E26" s="6"/>
      <c r="G26" s="12"/>
      <c r="H26" s="15"/>
      <c r="I26" s="12"/>
      <c r="J26" s="17"/>
      <c r="K26" s="19"/>
      <c r="L26" s="19"/>
      <c r="M26" s="21"/>
      <c r="O26" s="25"/>
      <c r="P26" s="28"/>
      <c r="Q26" s="25"/>
      <c r="R26" s="25"/>
      <c r="S26" s="30"/>
      <c r="T26" s="32"/>
      <c r="U26" s="34"/>
      <c r="V26" s="34"/>
    </row>
    <row r="27" spans="1:22" x14ac:dyDescent="0.25">
      <c r="A27" s="10">
        <v>41722</v>
      </c>
      <c r="B27" s="6">
        <v>1000</v>
      </c>
      <c r="C27" s="6">
        <v>8</v>
      </c>
      <c r="D27" s="11">
        <f t="shared" si="0"/>
        <v>0</v>
      </c>
      <c r="E27" s="6"/>
      <c r="G27" s="12"/>
      <c r="H27" s="15"/>
      <c r="I27" s="12"/>
      <c r="J27" s="17"/>
      <c r="K27" s="19"/>
      <c r="L27" s="19"/>
      <c r="M27" s="21"/>
      <c r="O27" s="25"/>
      <c r="P27" s="28"/>
      <c r="Q27" s="25"/>
      <c r="R27" s="25"/>
      <c r="S27" s="30"/>
      <c r="T27" s="32"/>
      <c r="U27" s="34"/>
      <c r="V27" s="34"/>
    </row>
    <row r="28" spans="1:22" x14ac:dyDescent="0.25">
      <c r="A28" s="10">
        <v>41722</v>
      </c>
      <c r="B28" s="6">
        <v>150</v>
      </c>
      <c r="C28" s="6">
        <v>8</v>
      </c>
      <c r="D28" s="11">
        <f t="shared" si="0"/>
        <v>0</v>
      </c>
      <c r="E28" s="6"/>
      <c r="G28" s="12"/>
      <c r="H28" s="15"/>
      <c r="I28" s="12"/>
      <c r="J28" s="17"/>
      <c r="K28" s="19"/>
      <c r="L28" s="19"/>
      <c r="M28" s="21"/>
      <c r="O28" s="25"/>
      <c r="P28" s="28"/>
      <c r="Q28" s="25"/>
      <c r="R28" s="25"/>
      <c r="S28" s="30"/>
      <c r="T28" s="32"/>
      <c r="U28" s="34"/>
      <c r="V28" s="34"/>
    </row>
    <row r="29" spans="1:22" x14ac:dyDescent="0.25">
      <c r="A29" s="10">
        <v>41722</v>
      </c>
      <c r="B29" s="6">
        <v>1000</v>
      </c>
      <c r="C29" s="6">
        <v>8</v>
      </c>
      <c r="D29" s="11">
        <f t="shared" si="0"/>
        <v>0</v>
      </c>
      <c r="E29" s="6"/>
      <c r="G29" s="12"/>
      <c r="H29" s="15"/>
      <c r="I29" s="12"/>
      <c r="J29" s="17"/>
      <c r="K29" s="19"/>
      <c r="L29" s="19"/>
      <c r="M29" s="21"/>
      <c r="O29" s="25"/>
      <c r="P29" s="28"/>
      <c r="Q29" s="25"/>
      <c r="R29" s="25"/>
      <c r="S29" s="30"/>
      <c r="T29" s="32"/>
      <c r="U29" s="34"/>
      <c r="V29" s="34"/>
    </row>
    <row r="30" spans="1:22" x14ac:dyDescent="0.25">
      <c r="A30" s="10">
        <v>41722</v>
      </c>
      <c r="B30" s="6">
        <v>250</v>
      </c>
      <c r="C30" s="6">
        <v>8</v>
      </c>
      <c r="D30" s="11">
        <f t="shared" si="0"/>
        <v>0</v>
      </c>
      <c r="E30" s="6"/>
      <c r="G30" s="12"/>
      <c r="H30" s="15"/>
      <c r="I30" s="12"/>
      <c r="J30" s="17"/>
      <c r="K30" s="19"/>
      <c r="L30" s="19"/>
      <c r="M30" s="21"/>
      <c r="O30" s="25"/>
      <c r="P30" s="28"/>
      <c r="Q30" s="25"/>
      <c r="R30" s="25"/>
      <c r="S30" s="30"/>
      <c r="T30" s="32"/>
      <c r="U30" s="34"/>
      <c r="V30" s="34"/>
    </row>
    <row r="31" spans="1:22" x14ac:dyDescent="0.25">
      <c r="A31" s="10">
        <v>41722</v>
      </c>
      <c r="B31" s="6">
        <v>1500</v>
      </c>
      <c r="C31" s="6">
        <v>8</v>
      </c>
      <c r="D31" s="11">
        <f t="shared" si="0"/>
        <v>0</v>
      </c>
      <c r="E31" s="6"/>
      <c r="G31" s="12"/>
      <c r="H31" s="15"/>
      <c r="I31" s="12"/>
      <c r="J31" s="17"/>
      <c r="K31" s="19"/>
      <c r="L31" s="19"/>
      <c r="M31" s="21"/>
      <c r="O31" s="25"/>
      <c r="P31" s="28"/>
      <c r="Q31" s="25"/>
      <c r="R31" s="25"/>
      <c r="S31" s="30"/>
      <c r="T31" s="32"/>
      <c r="U31" s="34"/>
      <c r="V31" s="34"/>
    </row>
    <row r="32" spans="1:22" x14ac:dyDescent="0.25">
      <c r="A32" s="10">
        <v>41722</v>
      </c>
      <c r="B32" s="6">
        <v>250</v>
      </c>
      <c r="C32" s="6">
        <v>8</v>
      </c>
      <c r="D32" s="11">
        <f t="shared" si="0"/>
        <v>0</v>
      </c>
      <c r="E32" s="6"/>
      <c r="G32" s="12"/>
      <c r="H32" s="15"/>
      <c r="I32" s="12"/>
      <c r="J32" s="17"/>
      <c r="K32" s="19"/>
      <c r="L32" s="19"/>
      <c r="M32" s="21"/>
      <c r="O32" s="25"/>
      <c r="P32" s="28"/>
      <c r="Q32" s="25"/>
      <c r="R32" s="25"/>
      <c r="S32" s="30"/>
      <c r="T32" s="32"/>
      <c r="U32" s="34"/>
      <c r="V32" s="34"/>
    </row>
    <row r="33" spans="1:22" x14ac:dyDescent="0.25">
      <c r="A33" s="10">
        <v>41722</v>
      </c>
      <c r="B33" s="6">
        <v>1500</v>
      </c>
      <c r="C33" s="6">
        <v>8</v>
      </c>
      <c r="D33" s="11">
        <f t="shared" si="0"/>
        <v>0</v>
      </c>
      <c r="E33" s="6"/>
      <c r="G33" s="12"/>
      <c r="H33" s="15"/>
      <c r="I33" s="12"/>
      <c r="J33" s="17"/>
      <c r="K33" s="19"/>
      <c r="L33" s="19"/>
      <c r="M33" s="21"/>
      <c r="O33" s="25"/>
      <c r="P33" s="28"/>
      <c r="Q33" s="25"/>
      <c r="R33" s="25"/>
      <c r="S33" s="30"/>
      <c r="T33" s="32"/>
      <c r="U33" s="34"/>
      <c r="V33" s="34"/>
    </row>
    <row r="34" spans="1:22" x14ac:dyDescent="0.25">
      <c r="A34" s="10">
        <v>41722</v>
      </c>
      <c r="B34" s="6">
        <v>0</v>
      </c>
      <c r="C34" s="6">
        <v>24</v>
      </c>
      <c r="D34" s="11">
        <f>100*S34</f>
        <v>0</v>
      </c>
      <c r="E34" s="6"/>
      <c r="F34" s="12"/>
      <c r="G34" s="12"/>
      <c r="H34" s="15"/>
      <c r="I34" s="12"/>
      <c r="J34" s="17"/>
      <c r="K34" s="19"/>
      <c r="L34" s="19"/>
      <c r="M34" s="21"/>
      <c r="O34" s="25"/>
      <c r="P34" s="28"/>
      <c r="Q34" s="25"/>
      <c r="R34" s="25"/>
      <c r="S34" s="30"/>
      <c r="T34" s="32"/>
      <c r="U34" s="34"/>
      <c r="V34" s="34"/>
    </row>
    <row r="35" spans="1:22" x14ac:dyDescent="0.25">
      <c r="A35" s="10">
        <v>41722</v>
      </c>
      <c r="B35" s="6">
        <v>30</v>
      </c>
      <c r="C35" s="6">
        <v>24</v>
      </c>
      <c r="D35" s="11">
        <f t="shared" ref="D35:D57" si="1">100*S35</f>
        <v>0</v>
      </c>
      <c r="E35" s="6"/>
      <c r="G35" s="12"/>
      <c r="H35" s="15"/>
      <c r="I35" s="12"/>
      <c r="J35" s="17"/>
      <c r="K35" s="19"/>
      <c r="L35" s="19"/>
      <c r="M35" s="21"/>
      <c r="O35" s="25"/>
      <c r="P35" s="28"/>
      <c r="Q35" s="25"/>
      <c r="R35" s="25"/>
      <c r="S35" s="30"/>
      <c r="T35" s="32"/>
      <c r="U35" s="34"/>
      <c r="V35" s="34"/>
    </row>
    <row r="36" spans="1:22" x14ac:dyDescent="0.25">
      <c r="A36" s="10">
        <v>41722</v>
      </c>
      <c r="B36" s="6">
        <v>0</v>
      </c>
      <c r="C36" s="6">
        <v>24</v>
      </c>
      <c r="D36" s="11">
        <f t="shared" si="1"/>
        <v>0</v>
      </c>
      <c r="E36" s="6"/>
      <c r="G36" s="12"/>
      <c r="H36" s="15"/>
      <c r="I36" s="12"/>
      <c r="J36" s="17"/>
      <c r="K36" s="19"/>
      <c r="L36" s="19"/>
      <c r="M36" s="21"/>
      <c r="O36" s="25"/>
      <c r="P36" s="28"/>
      <c r="Q36" s="25"/>
      <c r="R36" s="25"/>
      <c r="S36" s="30"/>
      <c r="T36" s="32"/>
      <c r="U36" s="34"/>
      <c r="V36" s="34"/>
    </row>
    <row r="37" spans="1:22" x14ac:dyDescent="0.25">
      <c r="A37" s="10">
        <v>41722</v>
      </c>
      <c r="B37" s="6">
        <v>30</v>
      </c>
      <c r="C37" s="6">
        <v>24</v>
      </c>
      <c r="D37" s="11">
        <f t="shared" si="1"/>
        <v>0</v>
      </c>
      <c r="E37" s="6"/>
      <c r="G37" s="12"/>
      <c r="H37" s="15"/>
      <c r="I37" s="12"/>
      <c r="J37" s="17"/>
      <c r="K37" s="19"/>
      <c r="L37" s="19"/>
      <c r="M37" s="21"/>
      <c r="O37" s="25"/>
      <c r="P37" s="28"/>
      <c r="Q37" s="25"/>
      <c r="R37" s="25"/>
      <c r="S37" s="30"/>
      <c r="T37" s="32"/>
      <c r="U37" s="34"/>
      <c r="V37" s="34"/>
    </row>
    <row r="38" spans="1:22" x14ac:dyDescent="0.25">
      <c r="A38" s="10">
        <v>41722</v>
      </c>
      <c r="B38" s="6">
        <v>5</v>
      </c>
      <c r="C38" s="6">
        <v>24</v>
      </c>
      <c r="D38" s="11">
        <f t="shared" si="1"/>
        <v>0</v>
      </c>
      <c r="E38" s="6"/>
      <c r="G38" s="12"/>
      <c r="H38" s="15"/>
      <c r="I38" s="12"/>
      <c r="J38" s="17"/>
      <c r="K38" s="19"/>
      <c r="L38" s="19"/>
      <c r="M38" s="21"/>
      <c r="O38" s="25"/>
      <c r="P38" s="28"/>
      <c r="Q38" s="25"/>
      <c r="R38" s="25"/>
      <c r="S38" s="30"/>
      <c r="T38" s="32"/>
      <c r="U38" s="34"/>
      <c r="V38" s="34"/>
    </row>
    <row r="39" spans="1:22" x14ac:dyDescent="0.25">
      <c r="A39" s="10">
        <v>41722</v>
      </c>
      <c r="B39" s="6">
        <v>50</v>
      </c>
      <c r="C39" s="6">
        <v>24</v>
      </c>
      <c r="D39" s="11">
        <f t="shared" si="1"/>
        <v>0</v>
      </c>
      <c r="E39" s="6"/>
      <c r="G39" s="12"/>
      <c r="H39" s="15"/>
      <c r="I39" s="12"/>
      <c r="J39" s="17"/>
      <c r="K39" s="19"/>
      <c r="L39" s="19"/>
      <c r="M39" s="21"/>
      <c r="O39" s="25"/>
      <c r="P39" s="28"/>
      <c r="Q39" s="25"/>
      <c r="R39" s="25"/>
      <c r="S39" s="30"/>
      <c r="T39" s="32"/>
      <c r="U39" s="34"/>
      <c r="V39" s="34"/>
    </row>
    <row r="40" spans="1:22" x14ac:dyDescent="0.25">
      <c r="A40" s="10">
        <v>41722</v>
      </c>
      <c r="B40" s="6">
        <v>5</v>
      </c>
      <c r="C40" s="6">
        <v>24</v>
      </c>
      <c r="D40" s="11">
        <f t="shared" si="1"/>
        <v>0</v>
      </c>
      <c r="E40" s="6"/>
      <c r="G40" s="12"/>
      <c r="H40" s="15"/>
      <c r="I40" s="12"/>
      <c r="J40" s="17"/>
      <c r="K40" s="19"/>
      <c r="L40" s="19"/>
      <c r="M40" s="21"/>
      <c r="O40" s="25"/>
      <c r="P40" s="28"/>
      <c r="Q40" s="25"/>
      <c r="R40" s="25"/>
      <c r="S40" s="30"/>
      <c r="T40" s="32"/>
      <c r="U40" s="34"/>
      <c r="V40" s="34"/>
    </row>
    <row r="41" spans="1:22" x14ac:dyDescent="0.25">
      <c r="A41" s="10">
        <v>41722</v>
      </c>
      <c r="B41" s="6">
        <v>50</v>
      </c>
      <c r="C41" s="6">
        <v>24</v>
      </c>
      <c r="D41" s="11">
        <f t="shared" si="1"/>
        <v>0</v>
      </c>
      <c r="E41" s="6"/>
      <c r="G41" s="12"/>
      <c r="H41" s="15"/>
      <c r="I41" s="12"/>
      <c r="J41" s="17"/>
      <c r="K41" s="19"/>
      <c r="L41" s="19"/>
      <c r="M41" s="21"/>
      <c r="O41" s="25"/>
      <c r="P41" s="28"/>
      <c r="Q41" s="25"/>
      <c r="R41" s="25"/>
      <c r="S41" s="30"/>
      <c r="T41" s="32"/>
      <c r="U41" s="34"/>
      <c r="V41" s="34"/>
    </row>
    <row r="42" spans="1:22" x14ac:dyDescent="0.25">
      <c r="A42" s="10">
        <v>41722</v>
      </c>
      <c r="B42" s="6">
        <v>10</v>
      </c>
      <c r="C42" s="6">
        <v>24</v>
      </c>
      <c r="D42" s="11">
        <f t="shared" si="1"/>
        <v>0</v>
      </c>
      <c r="E42" s="6"/>
      <c r="G42" s="12"/>
      <c r="H42" s="15"/>
      <c r="I42" s="12"/>
      <c r="J42" s="17"/>
      <c r="K42" s="19"/>
      <c r="L42" s="19"/>
      <c r="M42" s="21"/>
      <c r="O42" s="25"/>
      <c r="P42" s="28"/>
      <c r="Q42" s="25"/>
      <c r="R42" s="25"/>
      <c r="S42" s="30"/>
      <c r="T42" s="32"/>
      <c r="U42" s="34"/>
      <c r="V42" s="34"/>
    </row>
    <row r="43" spans="1:22" x14ac:dyDescent="0.25">
      <c r="A43" s="10">
        <v>41722</v>
      </c>
      <c r="B43" s="6">
        <v>80</v>
      </c>
      <c r="C43" s="6">
        <v>24</v>
      </c>
      <c r="D43" s="11">
        <f t="shared" si="1"/>
        <v>0</v>
      </c>
      <c r="E43" s="6"/>
      <c r="G43" s="12"/>
      <c r="H43" s="15"/>
      <c r="I43" s="12"/>
      <c r="J43" s="17"/>
      <c r="K43" s="19"/>
      <c r="L43" s="19"/>
      <c r="M43" s="21"/>
      <c r="O43" s="25"/>
      <c r="P43" s="28"/>
      <c r="Q43" s="25"/>
      <c r="R43" s="25"/>
      <c r="S43" s="30"/>
      <c r="T43" s="32"/>
      <c r="U43" s="34"/>
      <c r="V43" s="34"/>
    </row>
    <row r="44" spans="1:22" x14ac:dyDescent="0.25">
      <c r="A44" s="10">
        <v>41722</v>
      </c>
      <c r="B44" s="6">
        <v>10</v>
      </c>
      <c r="C44" s="6">
        <v>24</v>
      </c>
      <c r="D44" s="11">
        <f t="shared" si="1"/>
        <v>0</v>
      </c>
      <c r="E44" s="6"/>
      <c r="G44" s="12"/>
      <c r="H44" s="15"/>
      <c r="I44" s="12"/>
      <c r="J44" s="17"/>
      <c r="K44" s="19"/>
      <c r="L44" s="19"/>
      <c r="M44" s="21"/>
      <c r="O44" s="25"/>
      <c r="P44" s="28"/>
      <c r="Q44" s="25"/>
      <c r="R44" s="25"/>
      <c r="S44" s="30"/>
      <c r="T44" s="32"/>
      <c r="U44" s="34"/>
      <c r="V44" s="34"/>
    </row>
    <row r="45" spans="1:22" x14ac:dyDescent="0.25">
      <c r="A45" s="10">
        <v>41722</v>
      </c>
      <c r="B45" s="6">
        <v>80</v>
      </c>
      <c r="C45" s="6">
        <v>24</v>
      </c>
      <c r="D45" s="11">
        <f t="shared" si="1"/>
        <v>0</v>
      </c>
      <c r="E45" s="6"/>
      <c r="G45" s="12"/>
      <c r="H45" s="15"/>
      <c r="I45" s="12"/>
      <c r="J45" s="17"/>
      <c r="K45" s="19"/>
      <c r="L45" s="19"/>
      <c r="M45" s="21"/>
      <c r="O45" s="25"/>
      <c r="P45" s="28"/>
      <c r="Q45" s="25"/>
      <c r="R45" s="25"/>
      <c r="S45" s="30"/>
      <c r="T45" s="32"/>
      <c r="U45" s="34"/>
      <c r="V45" s="34"/>
    </row>
    <row r="46" spans="1:22" x14ac:dyDescent="0.25">
      <c r="A46" s="10">
        <v>41722</v>
      </c>
      <c r="B46" s="6">
        <v>100</v>
      </c>
      <c r="C46" s="6">
        <v>24</v>
      </c>
      <c r="D46" s="11">
        <f t="shared" si="1"/>
        <v>0</v>
      </c>
      <c r="E46" s="6"/>
      <c r="G46" s="12"/>
      <c r="H46" s="15"/>
      <c r="I46" s="12"/>
      <c r="J46" s="17"/>
      <c r="K46" s="19"/>
      <c r="L46" s="19"/>
      <c r="M46" s="21"/>
      <c r="O46" s="25"/>
      <c r="P46" s="28"/>
      <c r="Q46" s="25"/>
      <c r="R46" s="25"/>
      <c r="S46" s="30"/>
      <c r="T46" s="32"/>
      <c r="U46" s="34"/>
      <c r="V46" s="34"/>
    </row>
    <row r="47" spans="1:22" x14ac:dyDescent="0.25">
      <c r="A47" s="10">
        <v>41722</v>
      </c>
      <c r="B47" s="6">
        <v>500</v>
      </c>
      <c r="C47" s="6">
        <v>24</v>
      </c>
      <c r="D47" s="11">
        <f t="shared" si="1"/>
        <v>0</v>
      </c>
      <c r="E47" s="6"/>
      <c r="G47" s="12"/>
      <c r="H47" s="15"/>
      <c r="I47" s="12"/>
      <c r="J47" s="17"/>
      <c r="K47" s="19"/>
      <c r="L47" s="19"/>
      <c r="M47" s="21"/>
      <c r="O47" s="25"/>
      <c r="P47" s="28"/>
      <c r="Q47" s="25"/>
      <c r="R47" s="25"/>
      <c r="S47" s="30"/>
      <c r="T47" s="32"/>
      <c r="U47" s="34"/>
      <c r="V47" s="34"/>
    </row>
    <row r="48" spans="1:22" x14ac:dyDescent="0.25">
      <c r="A48" s="10">
        <v>41722</v>
      </c>
      <c r="B48" s="6">
        <v>100</v>
      </c>
      <c r="C48" s="6">
        <v>24</v>
      </c>
      <c r="D48" s="11">
        <f t="shared" si="1"/>
        <v>0</v>
      </c>
      <c r="E48" s="6"/>
      <c r="G48" s="12"/>
      <c r="H48" s="15"/>
      <c r="I48" s="12"/>
      <c r="J48" s="17"/>
      <c r="K48" s="19"/>
      <c r="L48" s="19"/>
      <c r="M48" s="21"/>
      <c r="O48" s="25"/>
      <c r="P48" s="28"/>
      <c r="Q48" s="25"/>
      <c r="R48" s="25"/>
      <c r="S48" s="30"/>
      <c r="T48" s="32"/>
      <c r="U48" s="34"/>
      <c r="V48" s="34"/>
    </row>
    <row r="49" spans="1:42" x14ac:dyDescent="0.25">
      <c r="A49" s="10">
        <v>41722</v>
      </c>
      <c r="B49" s="6">
        <v>500</v>
      </c>
      <c r="C49" s="6">
        <v>24</v>
      </c>
      <c r="D49" s="11">
        <f t="shared" si="1"/>
        <v>0</v>
      </c>
      <c r="E49" s="6"/>
      <c r="G49" s="12"/>
      <c r="H49" s="15"/>
      <c r="I49" s="12"/>
      <c r="J49" s="17"/>
      <c r="K49" s="19"/>
      <c r="L49" s="19"/>
      <c r="M49" s="21"/>
      <c r="O49" s="25"/>
      <c r="P49" s="28"/>
      <c r="Q49" s="25"/>
      <c r="R49" s="25"/>
      <c r="S49" s="30"/>
      <c r="T49" s="32"/>
      <c r="U49" s="34"/>
      <c r="V49" s="34"/>
    </row>
    <row r="50" spans="1:42" x14ac:dyDescent="0.25">
      <c r="A50" s="10">
        <v>41722</v>
      </c>
      <c r="B50" s="6">
        <v>150</v>
      </c>
      <c r="C50" s="6">
        <v>24</v>
      </c>
      <c r="D50" s="11">
        <f t="shared" si="1"/>
        <v>0</v>
      </c>
      <c r="E50" s="6"/>
      <c r="G50" s="12"/>
      <c r="H50" s="15"/>
      <c r="I50" s="12"/>
      <c r="J50" s="17"/>
      <c r="K50" s="19"/>
      <c r="L50" s="19"/>
      <c r="M50" s="21"/>
      <c r="O50" s="25"/>
      <c r="P50" s="28"/>
      <c r="Q50" s="25"/>
      <c r="R50" s="25"/>
      <c r="S50" s="30"/>
      <c r="T50" s="32"/>
      <c r="U50" s="34"/>
      <c r="V50" s="34"/>
    </row>
    <row r="51" spans="1:42" x14ac:dyDescent="0.25">
      <c r="A51" s="10">
        <v>41722</v>
      </c>
      <c r="B51" s="6">
        <v>1000</v>
      </c>
      <c r="C51" s="6">
        <v>24</v>
      </c>
      <c r="D51" s="11">
        <f t="shared" si="1"/>
        <v>0</v>
      </c>
      <c r="E51" s="6"/>
      <c r="G51" s="12"/>
      <c r="H51" s="15"/>
      <c r="I51" s="12"/>
      <c r="J51" s="17"/>
      <c r="K51" s="19"/>
      <c r="L51" s="19"/>
      <c r="M51" s="21"/>
      <c r="O51" s="25"/>
      <c r="P51" s="28"/>
      <c r="Q51" s="25"/>
      <c r="R51" s="25"/>
      <c r="S51" s="30"/>
      <c r="T51" s="32"/>
      <c r="U51" s="34"/>
      <c r="V51" s="34"/>
      <c r="AK51" s="88"/>
      <c r="AN51" s="85"/>
      <c r="AO51" s="88"/>
      <c r="AP51" s="85"/>
    </row>
    <row r="52" spans="1:42" x14ac:dyDescent="0.25">
      <c r="A52" s="10">
        <v>41722</v>
      </c>
      <c r="B52" s="6">
        <v>150</v>
      </c>
      <c r="C52" s="6">
        <v>24</v>
      </c>
      <c r="D52" s="11">
        <f t="shared" si="1"/>
        <v>0</v>
      </c>
      <c r="E52" s="6"/>
      <c r="G52" s="12"/>
      <c r="H52" s="15"/>
      <c r="I52" s="12"/>
      <c r="J52" s="17"/>
      <c r="K52" s="19"/>
      <c r="L52" s="19"/>
      <c r="M52" s="21"/>
      <c r="O52" s="25"/>
      <c r="P52" s="28"/>
      <c r="Q52" s="25"/>
      <c r="R52" s="25"/>
      <c r="S52" s="30"/>
      <c r="T52" s="32"/>
      <c r="U52" s="34"/>
      <c r="V52" s="34"/>
      <c r="AN52" s="85"/>
      <c r="AO52" s="85"/>
      <c r="AP52" s="85"/>
    </row>
    <row r="53" spans="1:42" x14ac:dyDescent="0.25">
      <c r="A53" s="10">
        <v>41722</v>
      </c>
      <c r="B53" s="6">
        <v>1000</v>
      </c>
      <c r="C53" s="6">
        <v>24</v>
      </c>
      <c r="D53" s="11">
        <f t="shared" si="1"/>
        <v>0</v>
      </c>
      <c r="E53" s="6"/>
      <c r="G53" s="12"/>
      <c r="H53" s="15"/>
      <c r="I53" s="12"/>
      <c r="J53" s="17"/>
      <c r="K53" s="19"/>
      <c r="L53" s="19"/>
      <c r="M53" s="21"/>
      <c r="O53" s="25"/>
      <c r="P53" s="28"/>
      <c r="Q53" s="25"/>
      <c r="R53" s="25"/>
      <c r="S53" s="30"/>
      <c r="T53" s="32"/>
      <c r="U53" s="34"/>
      <c r="V53" s="34"/>
      <c r="AJ53" s="86"/>
      <c r="AN53" s="86"/>
      <c r="AO53" s="85"/>
      <c r="AP53" s="85"/>
    </row>
    <row r="54" spans="1:42" x14ac:dyDescent="0.25">
      <c r="A54" s="10">
        <v>41722</v>
      </c>
      <c r="B54" s="6">
        <v>250</v>
      </c>
      <c r="C54" s="6">
        <v>24</v>
      </c>
      <c r="D54" s="11">
        <f t="shared" si="1"/>
        <v>0</v>
      </c>
      <c r="E54" s="6"/>
      <c r="G54" s="12"/>
      <c r="H54" s="15"/>
      <c r="I54" s="12"/>
      <c r="J54" s="17"/>
      <c r="K54" s="19"/>
      <c r="L54" s="19"/>
      <c r="M54" s="21"/>
      <c r="O54" s="25"/>
      <c r="P54" s="28"/>
      <c r="Q54" s="25"/>
      <c r="R54" s="25"/>
      <c r="S54" s="30"/>
      <c r="T54" s="32"/>
      <c r="U54" s="34"/>
      <c r="V54" s="34"/>
      <c r="AK54" s="6"/>
      <c r="AL54" s="6"/>
      <c r="AN54" s="85"/>
      <c r="AO54" s="6"/>
      <c r="AP54" s="6"/>
    </row>
    <row r="55" spans="1:42" x14ac:dyDescent="0.25">
      <c r="A55" s="10">
        <v>41722</v>
      </c>
      <c r="B55" s="6">
        <v>1500</v>
      </c>
      <c r="C55" s="6">
        <v>24</v>
      </c>
      <c r="D55" s="11">
        <f t="shared" si="1"/>
        <v>0</v>
      </c>
      <c r="E55" s="6"/>
      <c r="G55" s="12"/>
      <c r="H55" s="15"/>
      <c r="I55" s="12"/>
      <c r="J55" s="17"/>
      <c r="K55" s="19"/>
      <c r="L55" s="19"/>
      <c r="M55" s="21"/>
      <c r="O55" s="25"/>
      <c r="P55" s="28"/>
      <c r="Q55" s="25"/>
      <c r="R55" s="25"/>
      <c r="S55" s="30"/>
      <c r="T55" s="32"/>
      <c r="U55" s="34"/>
      <c r="V55" s="34"/>
      <c r="AK55" s="89"/>
      <c r="AL55" s="89"/>
      <c r="AN55" s="85"/>
      <c r="AO55" s="89"/>
      <c r="AP55" s="89"/>
    </row>
    <row r="56" spans="1:42" x14ac:dyDescent="0.25">
      <c r="A56" s="10">
        <v>41722</v>
      </c>
      <c r="B56" s="6">
        <v>250</v>
      </c>
      <c r="C56" s="6">
        <v>24</v>
      </c>
      <c r="D56" s="11">
        <f t="shared" si="1"/>
        <v>0</v>
      </c>
      <c r="E56" s="6"/>
      <c r="G56" s="12"/>
      <c r="H56" s="15"/>
      <c r="I56" s="12"/>
      <c r="J56" s="17"/>
      <c r="K56" s="19"/>
      <c r="L56" s="19"/>
      <c r="M56" s="21"/>
      <c r="O56" s="25"/>
      <c r="P56" s="28"/>
      <c r="Q56" s="25"/>
      <c r="R56" s="25"/>
      <c r="S56" s="30"/>
      <c r="T56" s="32"/>
      <c r="U56" s="34"/>
      <c r="V56" s="34"/>
      <c r="AK56" s="89"/>
      <c r="AL56" s="89"/>
      <c r="AN56" s="85"/>
      <c r="AO56" s="89"/>
      <c r="AP56" s="89"/>
    </row>
    <row r="57" spans="1:42" s="39" customFormat="1" x14ac:dyDescent="0.25">
      <c r="A57" s="36">
        <v>41722</v>
      </c>
      <c r="B57" s="37">
        <v>1500</v>
      </c>
      <c r="C57" s="37">
        <v>24</v>
      </c>
      <c r="D57" s="38">
        <f t="shared" si="1"/>
        <v>0</v>
      </c>
      <c r="E57" s="37"/>
      <c r="H57" s="40"/>
      <c r="J57" s="41"/>
      <c r="K57" s="42"/>
      <c r="L57" s="42"/>
      <c r="M57" s="43"/>
      <c r="P57" s="40"/>
      <c r="S57" s="41"/>
      <c r="T57" s="43"/>
      <c r="U57" s="42"/>
      <c r="V57" s="42"/>
      <c r="X57" s="71"/>
      <c r="Y57" s="72"/>
      <c r="Z57" s="71"/>
      <c r="AA57" s="71"/>
      <c r="AB57" s="74"/>
      <c r="AC57" s="76"/>
      <c r="AD57" s="78"/>
      <c r="AE57" s="78"/>
      <c r="AJ57"/>
      <c r="AK57" s="89"/>
      <c r="AL57" s="89"/>
      <c r="AN57" s="85"/>
      <c r="AO57" s="89"/>
      <c r="AP57" s="89"/>
    </row>
    <row r="58" spans="1:42" x14ac:dyDescent="0.25">
      <c r="A58" s="23">
        <v>41724</v>
      </c>
      <c r="B58" s="24">
        <v>0</v>
      </c>
      <c r="C58" s="24">
        <v>8</v>
      </c>
      <c r="D58" s="35">
        <f>100*AB58</f>
        <v>0</v>
      </c>
      <c r="E58" s="6"/>
      <c r="X58" s="70"/>
      <c r="Y58" s="73"/>
      <c r="Z58" s="70"/>
      <c r="AA58" s="70"/>
      <c r="AB58" s="75"/>
      <c r="AC58" s="77"/>
      <c r="AD58" s="79"/>
      <c r="AE58" s="79"/>
      <c r="AK58" s="89"/>
      <c r="AL58" s="89"/>
      <c r="AN58" s="85"/>
      <c r="AO58" s="89"/>
      <c r="AP58" s="89"/>
    </row>
    <row r="59" spans="1:42" x14ac:dyDescent="0.25">
      <c r="A59" s="23">
        <v>41724</v>
      </c>
      <c r="B59" s="24">
        <v>30</v>
      </c>
      <c r="C59" s="24">
        <v>8</v>
      </c>
      <c r="D59" s="35">
        <f t="shared" ref="D59:D81" si="2">100*AB59</f>
        <v>0</v>
      </c>
      <c r="E59" s="6"/>
      <c r="X59" s="70"/>
      <c r="Y59" s="73"/>
      <c r="Z59" s="70"/>
      <c r="AA59" s="70"/>
      <c r="AB59" s="75"/>
      <c r="AC59" s="77"/>
      <c r="AD59" s="79"/>
      <c r="AE59" s="79"/>
      <c r="AK59" s="89"/>
      <c r="AL59" s="89"/>
      <c r="AN59" s="85"/>
      <c r="AO59" s="89"/>
      <c r="AP59" s="89"/>
    </row>
    <row r="60" spans="1:42" x14ac:dyDescent="0.25">
      <c r="A60" s="23">
        <v>41724</v>
      </c>
      <c r="B60" s="6">
        <v>0</v>
      </c>
      <c r="C60" s="24">
        <v>8</v>
      </c>
      <c r="D60" s="35">
        <f t="shared" si="2"/>
        <v>0</v>
      </c>
      <c r="E60" s="6"/>
      <c r="X60" s="70"/>
      <c r="Y60" s="73"/>
      <c r="Z60" s="70"/>
      <c r="AA60" s="70"/>
      <c r="AB60" s="75"/>
      <c r="AC60" s="77"/>
      <c r="AD60" s="79"/>
      <c r="AE60" s="79"/>
      <c r="AK60" s="89"/>
      <c r="AL60" s="89"/>
      <c r="AN60" s="85"/>
      <c r="AO60" s="89"/>
      <c r="AP60" s="89"/>
    </row>
    <row r="61" spans="1:42" x14ac:dyDescent="0.25">
      <c r="A61" s="23">
        <v>41724</v>
      </c>
      <c r="B61" s="6">
        <v>30</v>
      </c>
      <c r="C61" s="24">
        <v>8</v>
      </c>
      <c r="D61" s="35">
        <f t="shared" si="2"/>
        <v>0</v>
      </c>
      <c r="E61" s="6"/>
      <c r="X61" s="70"/>
      <c r="Y61" s="73"/>
      <c r="Z61" s="70"/>
      <c r="AA61" s="70"/>
      <c r="AB61" s="75"/>
      <c r="AC61" s="77"/>
      <c r="AD61" s="79"/>
      <c r="AE61" s="79"/>
      <c r="AK61" s="89"/>
      <c r="AL61" s="89"/>
      <c r="AN61" s="85"/>
      <c r="AO61" s="89"/>
      <c r="AP61" s="89"/>
    </row>
    <row r="62" spans="1:42" x14ac:dyDescent="0.25">
      <c r="A62" s="23">
        <v>41724</v>
      </c>
      <c r="B62" s="6">
        <v>5</v>
      </c>
      <c r="C62" s="24">
        <v>8</v>
      </c>
      <c r="D62" s="35">
        <f t="shared" si="2"/>
        <v>0</v>
      </c>
      <c r="E62" s="6"/>
      <c r="X62" s="70"/>
      <c r="Y62" s="73"/>
      <c r="Z62" s="70"/>
      <c r="AA62" s="70"/>
      <c r="AB62" s="75"/>
      <c r="AC62" s="77"/>
      <c r="AD62" s="79"/>
      <c r="AE62" s="79"/>
      <c r="AK62" s="89"/>
      <c r="AL62" s="89"/>
      <c r="AN62" s="85"/>
      <c r="AO62" s="89"/>
      <c r="AP62" s="89"/>
    </row>
    <row r="63" spans="1:42" x14ac:dyDescent="0.25">
      <c r="A63" s="23">
        <v>41724</v>
      </c>
      <c r="B63" s="6">
        <v>50</v>
      </c>
      <c r="C63" s="24">
        <v>8</v>
      </c>
      <c r="D63" s="35">
        <f t="shared" si="2"/>
        <v>0</v>
      </c>
      <c r="E63" s="6"/>
      <c r="X63" s="70"/>
      <c r="Y63" s="73"/>
      <c r="Z63" s="70"/>
      <c r="AA63" s="70"/>
      <c r="AB63" s="75"/>
      <c r="AC63" s="77"/>
      <c r="AD63" s="79"/>
      <c r="AE63" s="79"/>
      <c r="AK63" s="89"/>
      <c r="AL63" s="89"/>
      <c r="AN63" s="85"/>
      <c r="AO63" s="89"/>
      <c r="AP63" s="89"/>
    </row>
    <row r="64" spans="1:42" x14ac:dyDescent="0.25">
      <c r="A64" s="23">
        <v>41724</v>
      </c>
      <c r="B64" s="6">
        <v>5</v>
      </c>
      <c r="C64" s="24">
        <v>8</v>
      </c>
      <c r="D64" s="35">
        <f t="shared" si="2"/>
        <v>0</v>
      </c>
      <c r="E64" s="6"/>
      <c r="X64" s="70"/>
      <c r="Y64" s="73"/>
      <c r="Z64" s="70"/>
      <c r="AA64" s="70"/>
      <c r="AB64" s="75"/>
      <c r="AC64" s="77"/>
      <c r="AD64" s="79"/>
      <c r="AE64" s="79"/>
      <c r="AK64" s="89"/>
      <c r="AL64" s="89"/>
      <c r="AN64" s="85"/>
      <c r="AO64" s="89"/>
      <c r="AP64" s="89"/>
    </row>
    <row r="65" spans="1:42" x14ac:dyDescent="0.25">
      <c r="A65" s="23">
        <v>41724</v>
      </c>
      <c r="B65" s="6">
        <v>50</v>
      </c>
      <c r="C65" s="24">
        <v>8</v>
      </c>
      <c r="D65" s="35">
        <f t="shared" si="2"/>
        <v>0</v>
      </c>
      <c r="E65" s="6"/>
      <c r="X65" s="70"/>
      <c r="Y65" s="73"/>
      <c r="Z65" s="70"/>
      <c r="AA65" s="70"/>
      <c r="AB65" s="75"/>
      <c r="AC65" s="77"/>
      <c r="AD65" s="79"/>
      <c r="AE65" s="79"/>
      <c r="AK65" s="89"/>
      <c r="AL65" s="89"/>
      <c r="AN65" s="85"/>
      <c r="AO65" s="89"/>
      <c r="AP65" s="89"/>
    </row>
    <row r="66" spans="1:42" x14ac:dyDescent="0.25">
      <c r="A66" s="23">
        <v>41724</v>
      </c>
      <c r="B66" s="6">
        <v>10</v>
      </c>
      <c r="C66" s="24">
        <v>8</v>
      </c>
      <c r="D66" s="35">
        <f t="shared" si="2"/>
        <v>0</v>
      </c>
      <c r="E66" s="6"/>
      <c r="X66" s="70"/>
      <c r="Y66" s="73"/>
      <c r="Z66" s="70"/>
      <c r="AA66" s="70"/>
      <c r="AB66" s="75"/>
      <c r="AC66" s="77"/>
      <c r="AD66" s="79"/>
      <c r="AE66" s="79"/>
      <c r="AK66" s="89"/>
      <c r="AL66" s="89"/>
      <c r="AN66" s="85"/>
      <c r="AO66" s="89"/>
      <c r="AP66" s="89"/>
    </row>
    <row r="67" spans="1:42" x14ac:dyDescent="0.25">
      <c r="A67" s="23">
        <v>41724</v>
      </c>
      <c r="B67" s="6">
        <v>80</v>
      </c>
      <c r="C67" s="24">
        <v>8</v>
      </c>
      <c r="D67" s="35">
        <f t="shared" si="2"/>
        <v>0</v>
      </c>
      <c r="E67" s="6"/>
      <c r="X67" s="70"/>
      <c r="Y67" s="73"/>
      <c r="Z67" s="70"/>
      <c r="AA67" s="70"/>
      <c r="AB67" s="75"/>
      <c r="AC67" s="77"/>
      <c r="AD67" s="79"/>
      <c r="AE67" s="79"/>
    </row>
    <row r="68" spans="1:42" x14ac:dyDescent="0.25">
      <c r="A68" s="23">
        <v>41724</v>
      </c>
      <c r="B68" s="6">
        <v>10</v>
      </c>
      <c r="C68" s="24">
        <v>8</v>
      </c>
      <c r="D68" s="35">
        <f t="shared" si="2"/>
        <v>0</v>
      </c>
      <c r="E68" s="6"/>
      <c r="X68" s="70"/>
      <c r="Y68" s="73"/>
      <c r="Z68" s="70"/>
      <c r="AA68" s="70"/>
      <c r="AB68" s="75"/>
      <c r="AC68" s="77"/>
      <c r="AD68" s="79"/>
      <c r="AE68" s="79"/>
    </row>
    <row r="69" spans="1:42" x14ac:dyDescent="0.25">
      <c r="A69" s="23">
        <v>41724</v>
      </c>
      <c r="B69" s="6">
        <v>80</v>
      </c>
      <c r="C69" s="24">
        <v>8</v>
      </c>
      <c r="D69" s="35">
        <f t="shared" si="2"/>
        <v>0</v>
      </c>
      <c r="E69" s="6"/>
      <c r="X69" s="70"/>
      <c r="Y69" s="73"/>
      <c r="Z69" s="70"/>
      <c r="AA69" s="70"/>
      <c r="AB69" s="75"/>
      <c r="AC69" s="77"/>
      <c r="AD69" s="79"/>
      <c r="AE69" s="79"/>
      <c r="AK69" s="88"/>
      <c r="AM69" s="85"/>
      <c r="AN69" s="88"/>
    </row>
    <row r="70" spans="1:42" x14ac:dyDescent="0.25">
      <c r="A70" s="23">
        <v>41724</v>
      </c>
      <c r="B70" s="6">
        <v>100</v>
      </c>
      <c r="C70" s="24">
        <v>8</v>
      </c>
      <c r="D70" s="35">
        <f t="shared" si="2"/>
        <v>0</v>
      </c>
      <c r="E70" s="6"/>
      <c r="X70" s="70"/>
      <c r="Y70" s="73"/>
      <c r="Z70" s="70"/>
      <c r="AA70" s="70"/>
      <c r="AB70" s="75"/>
      <c r="AC70" s="77"/>
      <c r="AD70" s="79"/>
      <c r="AE70" s="79"/>
      <c r="AM70" s="85"/>
      <c r="AN70" s="85"/>
    </row>
    <row r="71" spans="1:42" x14ac:dyDescent="0.25">
      <c r="A71" s="23">
        <v>41724</v>
      </c>
      <c r="B71" s="6">
        <v>300</v>
      </c>
      <c r="C71" s="24">
        <v>8</v>
      </c>
      <c r="D71" s="35">
        <f t="shared" si="2"/>
        <v>0</v>
      </c>
      <c r="E71" s="6"/>
      <c r="X71" s="70"/>
      <c r="Y71" s="73"/>
      <c r="Z71" s="70"/>
      <c r="AA71" s="70"/>
      <c r="AB71" s="75"/>
      <c r="AC71" s="77"/>
      <c r="AD71" s="79"/>
      <c r="AE71" s="79"/>
      <c r="AK71" s="86"/>
      <c r="AM71" s="85"/>
      <c r="AN71" s="86"/>
    </row>
    <row r="72" spans="1:42" x14ac:dyDescent="0.25">
      <c r="A72" s="23">
        <v>41724</v>
      </c>
      <c r="B72" s="6">
        <v>100</v>
      </c>
      <c r="C72" s="24">
        <v>8</v>
      </c>
      <c r="D72" s="35">
        <f t="shared" si="2"/>
        <v>0</v>
      </c>
      <c r="E72" s="6"/>
      <c r="X72" s="70"/>
      <c r="Y72" s="73"/>
      <c r="Z72" s="70"/>
      <c r="AA72" s="70"/>
      <c r="AB72" s="75"/>
      <c r="AC72" s="77"/>
      <c r="AD72" s="79"/>
      <c r="AE72" s="79"/>
      <c r="AK72" s="90"/>
      <c r="AM72" s="85"/>
      <c r="AN72" s="90"/>
    </row>
    <row r="73" spans="1:42" x14ac:dyDescent="0.25">
      <c r="A73" s="23">
        <v>41724</v>
      </c>
      <c r="B73" s="6">
        <v>300</v>
      </c>
      <c r="C73" s="24">
        <v>8</v>
      </c>
      <c r="D73" s="35">
        <f t="shared" si="2"/>
        <v>0</v>
      </c>
      <c r="E73" s="6"/>
      <c r="X73" s="70"/>
      <c r="Y73" s="73"/>
      <c r="Z73" s="70"/>
      <c r="AA73" s="70"/>
      <c r="AB73" s="75"/>
      <c r="AC73" s="77"/>
      <c r="AD73" s="79"/>
      <c r="AE73" s="79"/>
      <c r="AK73" s="90"/>
      <c r="AM73" s="85"/>
      <c r="AN73" s="90"/>
    </row>
    <row r="74" spans="1:42" x14ac:dyDescent="0.25">
      <c r="A74" s="23">
        <v>41724</v>
      </c>
      <c r="B74" s="6">
        <v>150</v>
      </c>
      <c r="C74" s="24">
        <v>8</v>
      </c>
      <c r="D74" s="35">
        <f t="shared" si="2"/>
        <v>0</v>
      </c>
      <c r="E74" s="6"/>
      <c r="X74" s="70"/>
      <c r="Y74" s="73"/>
      <c r="Z74" s="70"/>
      <c r="AA74" s="70"/>
      <c r="AB74" s="75"/>
      <c r="AC74" s="77"/>
      <c r="AD74" s="79"/>
      <c r="AE74" s="79"/>
      <c r="AK74" s="90"/>
      <c r="AM74" s="85"/>
      <c r="AN74" s="90"/>
    </row>
    <row r="75" spans="1:42" x14ac:dyDescent="0.25">
      <c r="A75" s="23">
        <v>41724</v>
      </c>
      <c r="B75" s="6">
        <v>500</v>
      </c>
      <c r="C75" s="24">
        <v>8</v>
      </c>
      <c r="D75" s="35">
        <f t="shared" si="2"/>
        <v>0</v>
      </c>
      <c r="E75" s="6"/>
      <c r="X75" s="70"/>
      <c r="Y75" s="73"/>
      <c r="Z75" s="70"/>
      <c r="AA75" s="70"/>
      <c r="AB75" s="75"/>
      <c r="AC75" s="77"/>
      <c r="AD75" s="79"/>
      <c r="AE75" s="79"/>
      <c r="AK75" s="90"/>
      <c r="AM75" s="85"/>
      <c r="AN75" s="90"/>
    </row>
    <row r="76" spans="1:42" x14ac:dyDescent="0.25">
      <c r="A76" s="23">
        <v>41724</v>
      </c>
      <c r="B76" s="6">
        <v>150</v>
      </c>
      <c r="C76" s="24">
        <v>8</v>
      </c>
      <c r="D76" s="35">
        <f t="shared" si="2"/>
        <v>0</v>
      </c>
      <c r="E76" s="6"/>
      <c r="X76" s="70"/>
      <c r="Y76" s="73"/>
      <c r="Z76" s="70"/>
      <c r="AA76" s="70"/>
      <c r="AB76" s="75"/>
      <c r="AC76" s="77"/>
      <c r="AD76" s="79"/>
      <c r="AE76" s="79"/>
      <c r="AK76" s="90"/>
      <c r="AM76" s="85"/>
      <c r="AN76" s="90"/>
    </row>
    <row r="77" spans="1:42" x14ac:dyDescent="0.25">
      <c r="A77" s="23">
        <v>41724</v>
      </c>
      <c r="B77" s="6">
        <v>500</v>
      </c>
      <c r="C77" s="24">
        <v>8</v>
      </c>
      <c r="D77" s="35">
        <f t="shared" si="2"/>
        <v>0</v>
      </c>
      <c r="E77" s="6"/>
      <c r="X77" s="70"/>
      <c r="Y77" s="73"/>
      <c r="Z77" s="70"/>
      <c r="AA77" s="70"/>
      <c r="AB77" s="75"/>
      <c r="AC77" s="77"/>
      <c r="AD77" s="79"/>
      <c r="AE77" s="79"/>
      <c r="AK77" s="90"/>
      <c r="AM77" s="85"/>
      <c r="AN77" s="90"/>
    </row>
    <row r="78" spans="1:42" x14ac:dyDescent="0.25">
      <c r="A78" s="23">
        <v>41724</v>
      </c>
      <c r="B78" s="6">
        <v>200</v>
      </c>
      <c r="C78" s="24">
        <v>8</v>
      </c>
      <c r="D78" s="35">
        <f t="shared" si="2"/>
        <v>0</v>
      </c>
      <c r="E78" s="6"/>
      <c r="X78" s="70"/>
      <c r="Y78" s="73"/>
      <c r="Z78" s="70"/>
      <c r="AA78" s="70"/>
      <c r="AB78" s="75"/>
      <c r="AC78" s="77"/>
      <c r="AD78" s="79"/>
      <c r="AE78" s="79"/>
      <c r="AK78" s="90"/>
      <c r="AM78" s="85"/>
      <c r="AN78" s="90"/>
    </row>
    <row r="79" spans="1:42" x14ac:dyDescent="0.25">
      <c r="A79" s="23">
        <v>41724</v>
      </c>
      <c r="B79" s="6">
        <v>1000</v>
      </c>
      <c r="C79" s="24">
        <v>8</v>
      </c>
      <c r="D79" s="35">
        <f t="shared" si="2"/>
        <v>0</v>
      </c>
      <c r="E79" s="6"/>
      <c r="X79" s="70"/>
      <c r="Y79" s="73"/>
      <c r="Z79" s="70"/>
      <c r="AA79" s="70"/>
      <c r="AB79" s="75"/>
      <c r="AC79" s="77"/>
      <c r="AD79" s="79"/>
      <c r="AE79" s="79"/>
      <c r="AK79" s="90"/>
      <c r="AM79" s="85"/>
      <c r="AN79" s="90"/>
    </row>
    <row r="80" spans="1:42" x14ac:dyDescent="0.25">
      <c r="A80" s="23">
        <v>41724</v>
      </c>
      <c r="B80" s="6">
        <v>200</v>
      </c>
      <c r="C80" s="24">
        <v>8</v>
      </c>
      <c r="D80" s="35">
        <f t="shared" si="2"/>
        <v>0</v>
      </c>
      <c r="E80" s="6"/>
      <c r="X80" s="70"/>
      <c r="Y80" s="73"/>
      <c r="Z80" s="70"/>
      <c r="AA80" s="70"/>
      <c r="AB80" s="75"/>
      <c r="AC80" s="77"/>
      <c r="AD80" s="79"/>
      <c r="AE80" s="79"/>
      <c r="AK80" s="90"/>
      <c r="AM80" s="85"/>
      <c r="AN80" s="90"/>
    </row>
    <row r="81" spans="1:40" x14ac:dyDescent="0.25">
      <c r="A81" s="23">
        <v>41724</v>
      </c>
      <c r="B81" s="6">
        <v>1000</v>
      </c>
      <c r="C81" s="24">
        <v>8</v>
      </c>
      <c r="D81" s="35">
        <f t="shared" si="2"/>
        <v>0</v>
      </c>
      <c r="E81" s="6"/>
      <c r="X81" s="70"/>
      <c r="Y81" s="73"/>
      <c r="Z81" s="70"/>
      <c r="AA81" s="70"/>
      <c r="AB81" s="75"/>
      <c r="AC81" s="77"/>
      <c r="AD81" s="79"/>
      <c r="AE81" s="79"/>
      <c r="AF81" s="87"/>
      <c r="AK81" s="90"/>
      <c r="AM81" s="85"/>
      <c r="AN81" s="90"/>
    </row>
    <row r="82" spans="1:40" x14ac:dyDescent="0.25">
      <c r="A82" s="23">
        <v>41724</v>
      </c>
      <c r="B82" s="24">
        <v>0</v>
      </c>
      <c r="C82" s="24">
        <v>28</v>
      </c>
      <c r="D82" s="35">
        <f>100*AB82</f>
        <v>0</v>
      </c>
      <c r="E82" s="69">
        <f>1000*AF82</f>
        <v>0</v>
      </c>
      <c r="X82" s="80"/>
      <c r="Y82" s="81"/>
      <c r="Z82" s="80"/>
      <c r="AA82" s="80"/>
      <c r="AB82" s="82"/>
      <c r="AC82" s="83"/>
      <c r="AD82" s="84"/>
      <c r="AE82" s="84"/>
      <c r="AF82" s="83"/>
      <c r="AK82" s="90"/>
      <c r="AM82" s="85"/>
      <c r="AN82" s="90"/>
    </row>
    <row r="83" spans="1:40" x14ac:dyDescent="0.25">
      <c r="A83" s="23">
        <v>41724</v>
      </c>
      <c r="B83" s="24">
        <v>30</v>
      </c>
      <c r="C83" s="24">
        <v>28</v>
      </c>
      <c r="D83" s="35">
        <f t="shared" ref="D83:D105" si="3">100*AB83</f>
        <v>0</v>
      </c>
      <c r="E83" s="69">
        <f t="shared" ref="E83:E105" si="4">1000*AF83</f>
        <v>0</v>
      </c>
      <c r="X83" s="80"/>
      <c r="Y83" s="81"/>
      <c r="Z83" s="80"/>
      <c r="AA83" s="80"/>
      <c r="AB83" s="82"/>
      <c r="AC83" s="83"/>
      <c r="AD83" s="84"/>
      <c r="AE83" s="84"/>
      <c r="AF83" s="83"/>
      <c r="AK83" s="90"/>
      <c r="AM83" s="85"/>
      <c r="AN83" s="90"/>
    </row>
    <row r="84" spans="1:40" x14ac:dyDescent="0.25">
      <c r="A84" s="23">
        <v>41724</v>
      </c>
      <c r="B84" s="6">
        <v>0</v>
      </c>
      <c r="C84" s="24">
        <v>28</v>
      </c>
      <c r="D84" s="35">
        <f t="shared" si="3"/>
        <v>0</v>
      </c>
      <c r="E84" s="69">
        <f t="shared" si="4"/>
        <v>0</v>
      </c>
      <c r="X84" s="80"/>
      <c r="Y84" s="81"/>
      <c r="Z84" s="80"/>
      <c r="AA84" s="80"/>
      <c r="AB84" s="82"/>
      <c r="AC84" s="83"/>
      <c r="AD84" s="84"/>
      <c r="AE84" s="84"/>
      <c r="AF84" s="83"/>
    </row>
    <row r="85" spans="1:40" x14ac:dyDescent="0.25">
      <c r="A85" s="23">
        <v>41724</v>
      </c>
      <c r="B85" s="6">
        <v>30</v>
      </c>
      <c r="C85" s="24">
        <v>28</v>
      </c>
      <c r="D85" s="35">
        <f t="shared" si="3"/>
        <v>0</v>
      </c>
      <c r="E85" s="69">
        <f t="shared" si="4"/>
        <v>0</v>
      </c>
      <c r="X85" s="80"/>
      <c r="Y85" s="81"/>
      <c r="Z85" s="80"/>
      <c r="AA85" s="80"/>
      <c r="AB85" s="82"/>
      <c r="AC85" s="83"/>
      <c r="AD85" s="84"/>
      <c r="AE85" s="84"/>
      <c r="AF85" s="83"/>
    </row>
    <row r="86" spans="1:40" x14ac:dyDescent="0.25">
      <c r="A86" s="23">
        <v>41724</v>
      </c>
      <c r="B86" s="6">
        <v>5</v>
      </c>
      <c r="C86" s="24">
        <v>28</v>
      </c>
      <c r="D86" s="35">
        <f t="shared" si="3"/>
        <v>0</v>
      </c>
      <c r="E86" s="69">
        <f t="shared" si="4"/>
        <v>0</v>
      </c>
      <c r="X86" s="80"/>
      <c r="Y86" s="81"/>
      <c r="Z86" s="80"/>
      <c r="AA86" s="80"/>
      <c r="AB86" s="82"/>
      <c r="AC86" s="83"/>
      <c r="AD86" s="84"/>
      <c r="AE86" s="84"/>
      <c r="AF86" s="83"/>
    </row>
    <row r="87" spans="1:40" x14ac:dyDescent="0.25">
      <c r="A87" s="23">
        <v>41724</v>
      </c>
      <c r="B87" s="6">
        <v>50</v>
      </c>
      <c r="C87" s="24">
        <v>28</v>
      </c>
      <c r="D87" s="35">
        <f t="shared" si="3"/>
        <v>0</v>
      </c>
      <c r="E87" s="69">
        <f t="shared" si="4"/>
        <v>0</v>
      </c>
      <c r="X87" s="80"/>
      <c r="Y87" s="81"/>
      <c r="Z87" s="80"/>
      <c r="AA87" s="80"/>
      <c r="AB87" s="82"/>
      <c r="AC87" s="83"/>
      <c r="AD87" s="84"/>
      <c r="AE87" s="84"/>
      <c r="AF87" s="83"/>
    </row>
    <row r="88" spans="1:40" x14ac:dyDescent="0.25">
      <c r="A88" s="23">
        <v>41724</v>
      </c>
      <c r="B88" s="6">
        <v>5</v>
      </c>
      <c r="C88" s="24">
        <v>28</v>
      </c>
      <c r="D88" s="35">
        <f t="shared" si="3"/>
        <v>0</v>
      </c>
      <c r="E88" s="69">
        <f t="shared" si="4"/>
        <v>0</v>
      </c>
      <c r="X88" s="80"/>
      <c r="Y88" s="81"/>
      <c r="Z88" s="80"/>
      <c r="AA88" s="80"/>
      <c r="AB88" s="82"/>
      <c r="AC88" s="83"/>
      <c r="AD88" s="84"/>
      <c r="AE88" s="84"/>
      <c r="AF88" s="83"/>
    </row>
    <row r="89" spans="1:40" x14ac:dyDescent="0.25">
      <c r="A89" s="23">
        <v>41724</v>
      </c>
      <c r="B89" s="6">
        <v>50</v>
      </c>
      <c r="C89" s="24">
        <v>28</v>
      </c>
      <c r="D89" s="35">
        <f t="shared" si="3"/>
        <v>0</v>
      </c>
      <c r="E89" s="69">
        <f t="shared" si="4"/>
        <v>0</v>
      </c>
      <c r="X89" s="80"/>
      <c r="Y89" s="81"/>
      <c r="Z89" s="80"/>
      <c r="AA89" s="80"/>
      <c r="AB89" s="82"/>
      <c r="AC89" s="83"/>
      <c r="AD89" s="84"/>
      <c r="AE89" s="84"/>
      <c r="AF89" s="83"/>
    </row>
    <row r="90" spans="1:40" x14ac:dyDescent="0.25">
      <c r="A90" s="23">
        <v>41724</v>
      </c>
      <c r="B90" s="6">
        <v>10</v>
      </c>
      <c r="C90" s="24">
        <v>28</v>
      </c>
      <c r="D90" s="35">
        <f t="shared" si="3"/>
        <v>0</v>
      </c>
      <c r="E90" s="69">
        <f t="shared" si="4"/>
        <v>0</v>
      </c>
      <c r="X90" s="80"/>
      <c r="Y90" s="81"/>
      <c r="Z90" s="80"/>
      <c r="AA90" s="80"/>
      <c r="AB90" s="82"/>
      <c r="AC90" s="83"/>
      <c r="AD90" s="84"/>
      <c r="AE90" s="84"/>
      <c r="AF90" s="83"/>
    </row>
    <row r="91" spans="1:40" x14ac:dyDescent="0.25">
      <c r="A91" s="23">
        <v>41724</v>
      </c>
      <c r="B91" s="6">
        <v>80</v>
      </c>
      <c r="C91" s="24">
        <v>28</v>
      </c>
      <c r="D91" s="35">
        <f t="shared" si="3"/>
        <v>0</v>
      </c>
      <c r="E91" s="69">
        <f t="shared" si="4"/>
        <v>0</v>
      </c>
      <c r="X91" s="80"/>
      <c r="Y91" s="81"/>
      <c r="Z91" s="80"/>
      <c r="AA91" s="80"/>
      <c r="AB91" s="82"/>
      <c r="AC91" s="83"/>
      <c r="AD91" s="84"/>
      <c r="AE91" s="84"/>
      <c r="AF91" s="83"/>
    </row>
    <row r="92" spans="1:40" x14ac:dyDescent="0.25">
      <c r="A92" s="23">
        <v>41724</v>
      </c>
      <c r="B92" s="6">
        <v>10</v>
      </c>
      <c r="C92" s="24">
        <v>28</v>
      </c>
      <c r="D92" s="35">
        <f t="shared" si="3"/>
        <v>0</v>
      </c>
      <c r="E92" s="69">
        <f t="shared" si="4"/>
        <v>0</v>
      </c>
      <c r="X92" s="80"/>
      <c r="Y92" s="81"/>
      <c r="Z92" s="80"/>
      <c r="AA92" s="80"/>
      <c r="AB92" s="82"/>
      <c r="AC92" s="83"/>
      <c r="AD92" s="84"/>
      <c r="AE92" s="84"/>
      <c r="AF92" s="83"/>
    </row>
    <row r="93" spans="1:40" x14ac:dyDescent="0.25">
      <c r="A93" s="23">
        <v>41724</v>
      </c>
      <c r="B93" s="6">
        <v>80</v>
      </c>
      <c r="C93" s="24">
        <v>28</v>
      </c>
      <c r="D93" s="35">
        <f t="shared" si="3"/>
        <v>0</v>
      </c>
      <c r="E93" s="69">
        <f t="shared" si="4"/>
        <v>0</v>
      </c>
      <c r="X93" s="80"/>
      <c r="Y93" s="81"/>
      <c r="Z93" s="80"/>
      <c r="AA93" s="80"/>
      <c r="AB93" s="82"/>
      <c r="AC93" s="83"/>
      <c r="AD93" s="84"/>
      <c r="AE93" s="84"/>
      <c r="AF93" s="83"/>
    </row>
    <row r="94" spans="1:40" x14ac:dyDescent="0.25">
      <c r="A94" s="23">
        <v>41724</v>
      </c>
      <c r="B94" s="6">
        <v>100</v>
      </c>
      <c r="C94" s="24">
        <v>28</v>
      </c>
      <c r="D94" s="35">
        <f t="shared" si="3"/>
        <v>0</v>
      </c>
      <c r="E94" s="69">
        <f t="shared" si="4"/>
        <v>0</v>
      </c>
      <c r="X94" s="80"/>
      <c r="Y94" s="81"/>
      <c r="Z94" s="80"/>
      <c r="AA94" s="80"/>
      <c r="AB94" s="82"/>
      <c r="AC94" s="83"/>
      <c r="AD94" s="84"/>
      <c r="AE94" s="84"/>
      <c r="AF94" s="83"/>
    </row>
    <row r="95" spans="1:40" x14ac:dyDescent="0.25">
      <c r="A95" s="23">
        <v>41724</v>
      </c>
      <c r="B95" s="6">
        <v>300</v>
      </c>
      <c r="C95" s="24">
        <v>28</v>
      </c>
      <c r="D95" s="35">
        <f t="shared" si="3"/>
        <v>0</v>
      </c>
      <c r="E95" s="69">
        <f t="shared" si="4"/>
        <v>0</v>
      </c>
      <c r="X95" s="80"/>
      <c r="Y95" s="81"/>
      <c r="Z95" s="80"/>
      <c r="AA95" s="80"/>
      <c r="AB95" s="82"/>
      <c r="AC95" s="83"/>
      <c r="AD95" s="84"/>
      <c r="AE95" s="84"/>
      <c r="AF95" s="83"/>
    </row>
    <row r="96" spans="1:40" x14ac:dyDescent="0.25">
      <c r="A96" s="23">
        <v>41724</v>
      </c>
      <c r="B96" s="6">
        <v>100</v>
      </c>
      <c r="C96" s="24">
        <v>28</v>
      </c>
      <c r="D96" s="35">
        <f t="shared" si="3"/>
        <v>0</v>
      </c>
      <c r="E96" s="69">
        <f t="shared" si="4"/>
        <v>0</v>
      </c>
      <c r="X96" s="80"/>
      <c r="Y96" s="81"/>
      <c r="Z96" s="80"/>
      <c r="AA96" s="80"/>
      <c r="AB96" s="82"/>
      <c r="AC96" s="83"/>
      <c r="AD96" s="84"/>
      <c r="AE96" s="84"/>
      <c r="AF96" s="83"/>
    </row>
    <row r="97" spans="1:32" x14ac:dyDescent="0.25">
      <c r="A97" s="23">
        <v>41724</v>
      </c>
      <c r="B97" s="6">
        <v>300</v>
      </c>
      <c r="C97" s="24">
        <v>28</v>
      </c>
      <c r="D97" s="35">
        <f t="shared" si="3"/>
        <v>0</v>
      </c>
      <c r="E97" s="69">
        <f t="shared" si="4"/>
        <v>0</v>
      </c>
      <c r="X97" s="80"/>
      <c r="Y97" s="81"/>
      <c r="Z97" s="80"/>
      <c r="AA97" s="80"/>
      <c r="AB97" s="82"/>
      <c r="AC97" s="83"/>
      <c r="AD97" s="84"/>
      <c r="AE97" s="84"/>
      <c r="AF97" s="83"/>
    </row>
    <row r="98" spans="1:32" x14ac:dyDescent="0.25">
      <c r="A98" s="23">
        <v>41724</v>
      </c>
      <c r="B98" s="6">
        <v>150</v>
      </c>
      <c r="C98" s="24">
        <v>28</v>
      </c>
      <c r="D98" s="35">
        <f t="shared" si="3"/>
        <v>0</v>
      </c>
      <c r="E98" s="69">
        <f t="shared" si="4"/>
        <v>0</v>
      </c>
      <c r="X98" s="80"/>
      <c r="Y98" s="81"/>
      <c r="Z98" s="80"/>
      <c r="AA98" s="80"/>
      <c r="AB98" s="82"/>
      <c r="AC98" s="83"/>
      <c r="AD98" s="84"/>
      <c r="AE98" s="84"/>
      <c r="AF98" s="83"/>
    </row>
    <row r="99" spans="1:32" x14ac:dyDescent="0.25">
      <c r="A99" s="23">
        <v>41724</v>
      </c>
      <c r="B99" s="6">
        <v>500</v>
      </c>
      <c r="C99" s="24">
        <v>28</v>
      </c>
      <c r="D99" s="35">
        <f t="shared" si="3"/>
        <v>0</v>
      </c>
      <c r="E99" s="69">
        <f t="shared" si="4"/>
        <v>0</v>
      </c>
      <c r="X99" s="80"/>
      <c r="Y99" s="81"/>
      <c r="Z99" s="80"/>
      <c r="AA99" s="80"/>
      <c r="AB99" s="82"/>
      <c r="AC99" s="83"/>
      <c r="AD99" s="84"/>
      <c r="AE99" s="84"/>
      <c r="AF99" s="83"/>
    </row>
    <row r="100" spans="1:32" x14ac:dyDescent="0.25">
      <c r="A100" s="23">
        <v>41724</v>
      </c>
      <c r="B100" s="6">
        <v>150</v>
      </c>
      <c r="C100" s="24">
        <v>28</v>
      </c>
      <c r="D100" s="35">
        <f t="shared" si="3"/>
        <v>0</v>
      </c>
      <c r="E100" s="69">
        <f t="shared" si="4"/>
        <v>0</v>
      </c>
      <c r="X100" s="80"/>
      <c r="Y100" s="81"/>
      <c r="Z100" s="80"/>
      <c r="AA100" s="80"/>
      <c r="AB100" s="82"/>
      <c r="AC100" s="83"/>
      <c r="AD100" s="84"/>
      <c r="AE100" s="84"/>
      <c r="AF100" s="83"/>
    </row>
    <row r="101" spans="1:32" x14ac:dyDescent="0.25">
      <c r="A101" s="23">
        <v>41724</v>
      </c>
      <c r="B101" s="6">
        <v>500</v>
      </c>
      <c r="C101" s="24">
        <v>28</v>
      </c>
      <c r="D101" s="35">
        <f t="shared" si="3"/>
        <v>0</v>
      </c>
      <c r="E101" s="69">
        <f t="shared" si="4"/>
        <v>0</v>
      </c>
      <c r="X101" s="80"/>
      <c r="Y101" s="81"/>
      <c r="Z101" s="80"/>
      <c r="AA101" s="80"/>
      <c r="AB101" s="82"/>
      <c r="AC101" s="83"/>
      <c r="AD101" s="84"/>
      <c r="AE101" s="84"/>
      <c r="AF101" s="83"/>
    </row>
    <row r="102" spans="1:32" x14ac:dyDescent="0.25">
      <c r="A102" s="23">
        <v>41724</v>
      </c>
      <c r="B102" s="6">
        <v>200</v>
      </c>
      <c r="C102" s="24">
        <v>28</v>
      </c>
      <c r="D102" s="35">
        <f t="shared" si="3"/>
        <v>0</v>
      </c>
      <c r="E102" s="69">
        <f t="shared" si="4"/>
        <v>0</v>
      </c>
      <c r="X102" s="80"/>
      <c r="Y102" s="81"/>
      <c r="Z102" s="80"/>
      <c r="AA102" s="80"/>
      <c r="AB102" s="82"/>
      <c r="AC102" s="83"/>
      <c r="AD102" s="84"/>
      <c r="AE102" s="84"/>
      <c r="AF102" s="83"/>
    </row>
    <row r="103" spans="1:32" x14ac:dyDescent="0.25">
      <c r="A103" s="23">
        <v>41724</v>
      </c>
      <c r="B103" s="6">
        <v>1000</v>
      </c>
      <c r="C103" s="24">
        <v>28</v>
      </c>
      <c r="D103" s="35">
        <f t="shared" si="3"/>
        <v>0</v>
      </c>
      <c r="E103" s="69">
        <f t="shared" si="4"/>
        <v>0</v>
      </c>
      <c r="X103" s="80"/>
      <c r="Y103" s="81"/>
      <c r="Z103" s="80"/>
      <c r="AA103" s="80"/>
      <c r="AB103" s="82"/>
      <c r="AC103" s="83"/>
      <c r="AD103" s="84"/>
      <c r="AE103" s="84"/>
      <c r="AF103" s="83"/>
    </row>
    <row r="104" spans="1:32" x14ac:dyDescent="0.25">
      <c r="A104" s="23">
        <v>41724</v>
      </c>
      <c r="B104" s="6">
        <v>200</v>
      </c>
      <c r="C104" s="24">
        <v>28</v>
      </c>
      <c r="D104" s="35">
        <f t="shared" si="3"/>
        <v>0</v>
      </c>
      <c r="E104" s="69">
        <f t="shared" si="4"/>
        <v>0</v>
      </c>
      <c r="X104" s="80"/>
      <c r="Y104" s="81"/>
      <c r="Z104" s="80"/>
      <c r="AA104" s="80"/>
      <c r="AB104" s="82"/>
      <c r="AC104" s="83"/>
      <c r="AD104" s="84"/>
      <c r="AE104" s="84"/>
      <c r="AF104" s="83"/>
    </row>
    <row r="105" spans="1:32" x14ac:dyDescent="0.25">
      <c r="A105" s="23">
        <v>41724</v>
      </c>
      <c r="B105" s="24">
        <v>1000</v>
      </c>
      <c r="C105" s="24">
        <v>28</v>
      </c>
      <c r="D105" s="35">
        <f t="shared" si="3"/>
        <v>0</v>
      </c>
      <c r="E105" s="69">
        <f t="shared" si="4"/>
        <v>0</v>
      </c>
      <c r="X105" s="80"/>
      <c r="Y105" s="81"/>
      <c r="Z105" s="80"/>
      <c r="AA105" s="80"/>
      <c r="AB105" s="82"/>
      <c r="AC105" s="83"/>
      <c r="AD105" s="84"/>
      <c r="AE105" s="84"/>
      <c r="AF105" s="83"/>
    </row>
  </sheetData>
  <pageMargins left="0.7" right="0.7" top="0.75" bottom="0.75" header="0.3" footer="0.3"/>
  <pageSetup paperSize="9" orientation="portrait" r:id="rId1"/>
  <ignoredErrors>
    <ignoredError sqref="D34:D57 D58:D105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scan</vt:lpstr>
      <vt:lpstr>2nd scan</vt:lpstr>
      <vt:lpstr>h2o2-sytox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 graff</dc:creator>
  <cp:lastModifiedBy>schatzd</cp:lastModifiedBy>
  <cp:lastPrinted>2014-03-30T15:01:44Z</cp:lastPrinted>
  <dcterms:created xsi:type="dcterms:W3CDTF">2014-03-23T13:40:17Z</dcterms:created>
  <dcterms:modified xsi:type="dcterms:W3CDTF">2014-04-10T16:32:25Z</dcterms:modified>
</cp:coreProperties>
</file>