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0" yWindow="0" windowWidth="25600" windowHeight="16440" tabRatio="500"/>
  </bookViews>
  <sheets>
    <sheet name="Sheet1" sheetId="1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55" i="1" l="1"/>
  <c r="P50" i="1"/>
  <c r="N50" i="1"/>
  <c r="P22" i="1"/>
  <c r="N22" i="1"/>
</calcChain>
</file>

<file path=xl/sharedStrings.xml><?xml version="1.0" encoding="utf-8"?>
<sst xmlns="http://schemas.openxmlformats.org/spreadsheetml/2006/main" count="181" uniqueCount="102">
  <si>
    <t>Beaches near haul outs</t>
  </si>
  <si>
    <t>Beaches near haulouts</t>
  </si>
  <si>
    <t>Andrew Harding</t>
  </si>
  <si>
    <t>Beaches away from haulouts</t>
  </si>
  <si>
    <t>Jackknife</t>
  </si>
  <si>
    <t>Lighthouse</t>
  </si>
  <si>
    <t>Scatteree</t>
  </si>
  <si>
    <t>Pleasant Bay monthly</t>
  </si>
  <si>
    <t>Duck</t>
  </si>
  <si>
    <t>The Gut</t>
  </si>
  <si>
    <t>Indian Neck</t>
  </si>
  <si>
    <t>Omaha Rd</t>
  </si>
  <si>
    <t>Powers Landing</t>
  </si>
  <si>
    <t>Burton Baker</t>
  </si>
  <si>
    <t>Mayo</t>
  </si>
  <si>
    <t>HoM</t>
  </si>
  <si>
    <t>HoM town</t>
  </si>
  <si>
    <t>Coast Guard town</t>
  </si>
  <si>
    <t>Ryder</t>
  </si>
  <si>
    <t>average/yr</t>
  </si>
  <si>
    <t>Pearson correlation between # exceedances away from haulout and year</t>
  </si>
  <si>
    <t>total</t>
  </si>
  <si>
    <t>Beaches away from haul outs</t>
  </si>
  <si>
    <t>Cockle Cove Ridgevale</t>
  </si>
  <si>
    <t>Cockle Cove parking</t>
  </si>
  <si>
    <t>Bucks Creek</t>
  </si>
  <si>
    <t>Cockle Cove</t>
  </si>
  <si>
    <t>na</t>
  </si>
  <si>
    <t>Forest St</t>
  </si>
  <si>
    <t>Hardings E</t>
  </si>
  <si>
    <t>Hardings W</t>
  </si>
  <si>
    <t>Pleasant St</t>
  </si>
  <si>
    <t>Ridgevale</t>
  </si>
  <si>
    <t>Oyster Pond</t>
  </si>
  <si>
    <t>White Crest</t>
  </si>
  <si>
    <t>Marconi</t>
  </si>
  <si>
    <t>Maguires</t>
  </si>
  <si>
    <t>Cahoon Hollow</t>
  </si>
  <si>
    <t>Newcomb Hollow</t>
  </si>
  <si>
    <t>Ballston</t>
  </si>
  <si>
    <t>Longnook</t>
  </si>
  <si>
    <t>Cold Storage</t>
  </si>
  <si>
    <t>Corn Hill</t>
  </si>
  <si>
    <t>Fisher</t>
  </si>
  <si>
    <t>Great Hollow</t>
  </si>
  <si>
    <t>Noon's Landing</t>
  </si>
  <si>
    <t>Pamet Harbor</t>
  </si>
  <si>
    <t>Town Landing Beach Point</t>
  </si>
  <si>
    <t>average / yr</t>
  </si>
  <si>
    <t>Pearson correlation between # exceedances awat from haulout and year</t>
  </si>
  <si>
    <t>Lower Cape exceedances</t>
  </si>
  <si>
    <t>Nauset 1</t>
  </si>
  <si>
    <t>Nauset 2</t>
  </si>
  <si>
    <t>Coast Guard 1</t>
  </si>
  <si>
    <t>Coast Guard 2</t>
  </si>
  <si>
    <t>Boat Meadow</t>
  </si>
  <si>
    <t>Campground</t>
  </si>
  <si>
    <t>Cole Rd</t>
  </si>
  <si>
    <t>Cooks Brook</t>
  </si>
  <si>
    <t>Dyer Prince</t>
  </si>
  <si>
    <t>First Encounter Beach</t>
  </si>
  <si>
    <t>Kingsbury</t>
  </si>
  <si>
    <t>S. Sunken Meadow</t>
  </si>
  <si>
    <t>Thumpertown</t>
  </si>
  <si>
    <t>First Encounter Spit</t>
  </si>
  <si>
    <t>Salt Pond</t>
  </si>
  <si>
    <t>Town Cove</t>
  </si>
  <si>
    <t>HoM NPS</t>
  </si>
  <si>
    <t>Ballsotn</t>
  </si>
  <si>
    <t>Nauset Orleans</t>
  </si>
  <si>
    <t>Pleasant Bay weekly Orleans</t>
  </si>
  <si>
    <t>Rock Harbor</t>
  </si>
  <si>
    <t>Skacket</t>
  </si>
  <si>
    <t>Kent's Point</t>
  </si>
  <si>
    <t>Meeting House Pond</t>
  </si>
  <si>
    <t>Paw Wah Pond</t>
  </si>
  <si>
    <t>Pricilla's Landing</t>
  </si>
  <si>
    <t>29 Commercial St</t>
  </si>
  <si>
    <t>333 Commercial St</t>
  </si>
  <si>
    <t>451 Commercial St</t>
  </si>
  <si>
    <t>593 Commercial St</t>
  </si>
  <si>
    <t>637 Commercial St</t>
  </si>
  <si>
    <t>Atkins</t>
  </si>
  <si>
    <t>Atlantic</t>
  </si>
  <si>
    <t>Court</t>
  </si>
  <si>
    <t>Herring Cove</t>
  </si>
  <si>
    <t>Johnson</t>
  </si>
  <si>
    <t>Kendal</t>
  </si>
  <si>
    <t>Ptown Inn Rotary W</t>
  </si>
  <si>
    <t>Ptown Inn Rotary E</t>
  </si>
  <si>
    <t>Race Point 1</t>
  </si>
  <si>
    <t>Race Point 2</t>
  </si>
  <si>
    <t>Race Point 3</t>
  </si>
  <si>
    <t>Ryder L</t>
  </si>
  <si>
    <t>Ryder M</t>
  </si>
  <si>
    <t>Ryder R</t>
  </si>
  <si>
    <t>Town Landing Breakwater</t>
  </si>
  <si>
    <t>Snail Rd</t>
  </si>
  <si>
    <t>West of Coast Guard</t>
  </si>
  <si>
    <t>West End</t>
  </si>
  <si>
    <t>Winston</t>
  </si>
  <si>
    <t>Pearson correlation between # exceedances and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</si>
</sst>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Verdana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Beaches</a:t>
            </a:r>
            <a:r>
              <a:rPr lang="en-US" baseline="0"/>
              <a:t> near haulouts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[1]beaches!$AA$144</c:f>
              <c:strCache>
                <c:ptCount val="1"/>
                <c:pt idx="0">
                  <c:v>impacted total</c:v>
                </c:pt>
              </c:strCache>
            </c:strRef>
          </c:tx>
          <c:invertIfNegative val="0"/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cat>
            <c:numRef>
              <c:f>[1]beaches!$AB$126:$AK$126</c:f>
              <c:numCache>
                <c:formatCode>General</c:formatCode>
                <c:ptCount val="10"/>
                <c:pt idx="0">
                  <c:v>2003.0</c:v>
                </c:pt>
                <c:pt idx="1">
                  <c:v>2004.0</c:v>
                </c:pt>
                <c:pt idx="2">
                  <c:v>2005.0</c:v>
                </c:pt>
                <c:pt idx="3">
                  <c:v>2006.0</c:v>
                </c:pt>
                <c:pt idx="4">
                  <c:v>2007.0</c:v>
                </c:pt>
                <c:pt idx="5">
                  <c:v>2008.0</c:v>
                </c:pt>
                <c:pt idx="6">
                  <c:v>2009.0</c:v>
                </c:pt>
                <c:pt idx="7">
                  <c:v>2010.0</c:v>
                </c:pt>
                <c:pt idx="8">
                  <c:v>2011.0</c:v>
                </c:pt>
                <c:pt idx="9">
                  <c:v>2012.0</c:v>
                </c:pt>
              </c:numCache>
            </c:numRef>
          </c:cat>
          <c:val>
            <c:numRef>
              <c:f>[1]beaches!$AB$144:$AK$144</c:f>
              <c:numCache>
                <c:formatCode>General</c:formatCode>
                <c:ptCount val="10"/>
                <c:pt idx="0">
                  <c:v>3.0</c:v>
                </c:pt>
                <c:pt idx="1">
                  <c:v>4.0</c:v>
                </c:pt>
                <c:pt idx="2">
                  <c:v>0.0</c:v>
                </c:pt>
                <c:pt idx="3" formatCode="0.00">
                  <c:v>2.0</c:v>
                </c:pt>
                <c:pt idx="4">
                  <c:v>0.0</c:v>
                </c:pt>
                <c:pt idx="5">
                  <c:v>0.0</c:v>
                </c:pt>
                <c:pt idx="6">
                  <c:v>2.0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6755288"/>
        <c:axId val="2127197208"/>
      </c:barChart>
      <c:catAx>
        <c:axId val="2126755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7197208"/>
        <c:crosses val="autoZero"/>
        <c:auto val="1"/>
        <c:lblAlgn val="ctr"/>
        <c:lblOffset val="100"/>
        <c:noMultiLvlLbl val="0"/>
      </c:catAx>
      <c:valAx>
        <c:axId val="2127197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exceedances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26755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Beaches</a:t>
            </a:r>
            <a:r>
              <a:rPr lang="en-US" baseline="0"/>
              <a:t> not near haulouts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[1]beaches!$AA$172</c:f>
              <c:strCache>
                <c:ptCount val="1"/>
                <c:pt idx="0">
                  <c:v>unimpacted total</c:v>
                </c:pt>
              </c:strCache>
            </c:strRef>
          </c:tx>
          <c:invertIfNegative val="0"/>
          <c:trendline>
            <c:trendlineType val="linear"/>
            <c:dispRSqr val="0"/>
            <c:dispEq val="0"/>
          </c:trendline>
          <c:cat>
            <c:numRef>
              <c:f>[1]beaches!$AB$146:$AK$146</c:f>
              <c:numCache>
                <c:formatCode>General</c:formatCode>
                <c:ptCount val="10"/>
                <c:pt idx="0">
                  <c:v>2003.0</c:v>
                </c:pt>
                <c:pt idx="1">
                  <c:v>2004.0</c:v>
                </c:pt>
                <c:pt idx="2">
                  <c:v>2005.0</c:v>
                </c:pt>
                <c:pt idx="3">
                  <c:v>2006.0</c:v>
                </c:pt>
                <c:pt idx="4">
                  <c:v>2007.0</c:v>
                </c:pt>
                <c:pt idx="5">
                  <c:v>2008.0</c:v>
                </c:pt>
                <c:pt idx="6">
                  <c:v>2009.0</c:v>
                </c:pt>
                <c:pt idx="7">
                  <c:v>2010.0</c:v>
                </c:pt>
                <c:pt idx="8">
                  <c:v>2011.0</c:v>
                </c:pt>
                <c:pt idx="9">
                  <c:v>2012.0</c:v>
                </c:pt>
              </c:numCache>
            </c:numRef>
          </c:cat>
          <c:val>
            <c:numRef>
              <c:f>[1]beaches!$AB$172:$AK$172</c:f>
              <c:numCache>
                <c:formatCode>General</c:formatCode>
                <c:ptCount val="10"/>
                <c:pt idx="0">
                  <c:v>9.0</c:v>
                </c:pt>
                <c:pt idx="1">
                  <c:v>16.0</c:v>
                </c:pt>
                <c:pt idx="2">
                  <c:v>3.0</c:v>
                </c:pt>
                <c:pt idx="3">
                  <c:v>23.0</c:v>
                </c:pt>
                <c:pt idx="4">
                  <c:v>7.0</c:v>
                </c:pt>
                <c:pt idx="5">
                  <c:v>8.0</c:v>
                </c:pt>
                <c:pt idx="6">
                  <c:v>4.0</c:v>
                </c:pt>
                <c:pt idx="7">
                  <c:v>14.0</c:v>
                </c:pt>
                <c:pt idx="8">
                  <c:v>10.0</c:v>
                </c:pt>
                <c:pt idx="9">
                  <c:v>21.0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6923336"/>
        <c:axId val="2127439960"/>
      </c:barChart>
      <c:catAx>
        <c:axId val="-2146923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7439960"/>
        <c:crosses val="autoZero"/>
        <c:auto val="1"/>
        <c:lblAlgn val="ctr"/>
        <c:lblOffset val="100"/>
        <c:noMultiLvlLbl val="0"/>
      </c:catAx>
      <c:valAx>
        <c:axId val="2127439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exceedances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46923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Lower Cape Water Quality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Sheet1!$B$147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trendline>
            <c:name>linear trend</c:name>
            <c:trendlineType val="linear"/>
            <c:dispRSqr val="0"/>
            <c:dispEq val="0"/>
          </c:trendline>
          <c:cat>
            <c:numRef>
              <c:f>Sheet1!$C$56:$L$56</c:f>
              <c:numCache>
                <c:formatCode>General</c:formatCode>
                <c:ptCount val="10"/>
                <c:pt idx="0">
                  <c:v>2003.0</c:v>
                </c:pt>
                <c:pt idx="1">
                  <c:v>2004.0</c:v>
                </c:pt>
                <c:pt idx="2">
                  <c:v>2005.0</c:v>
                </c:pt>
                <c:pt idx="3">
                  <c:v>2006.0</c:v>
                </c:pt>
                <c:pt idx="4">
                  <c:v>2007.0</c:v>
                </c:pt>
                <c:pt idx="5">
                  <c:v>2008.0</c:v>
                </c:pt>
                <c:pt idx="6">
                  <c:v>2009.0</c:v>
                </c:pt>
                <c:pt idx="7">
                  <c:v>2010.0</c:v>
                </c:pt>
                <c:pt idx="8">
                  <c:v>2011.0</c:v>
                </c:pt>
                <c:pt idx="9">
                  <c:v>2012.0</c:v>
                </c:pt>
              </c:numCache>
            </c:numRef>
          </c:cat>
          <c:val>
            <c:numRef>
              <c:f>Sheet1!$C$147:$L$147</c:f>
              <c:numCache>
                <c:formatCode>General</c:formatCode>
                <c:ptCount val="10"/>
                <c:pt idx="0">
                  <c:v>45.0</c:v>
                </c:pt>
                <c:pt idx="1">
                  <c:v>61.0</c:v>
                </c:pt>
                <c:pt idx="2">
                  <c:v>49.0</c:v>
                </c:pt>
                <c:pt idx="3">
                  <c:v>61.0</c:v>
                </c:pt>
                <c:pt idx="4">
                  <c:v>25.0</c:v>
                </c:pt>
                <c:pt idx="5">
                  <c:v>53.0</c:v>
                </c:pt>
                <c:pt idx="6">
                  <c:v>51.0</c:v>
                </c:pt>
                <c:pt idx="7">
                  <c:v>66.0</c:v>
                </c:pt>
                <c:pt idx="8">
                  <c:v>44.0</c:v>
                </c:pt>
                <c:pt idx="9">
                  <c:v>50.0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6979880"/>
        <c:axId val="-2136976904"/>
      </c:barChart>
      <c:catAx>
        <c:axId val="-2136979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6976904"/>
        <c:crosses val="autoZero"/>
        <c:auto val="1"/>
        <c:lblAlgn val="ctr"/>
        <c:lblOffset val="100"/>
        <c:noMultiLvlLbl val="0"/>
      </c:catAx>
      <c:valAx>
        <c:axId val="-2136976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#</a:t>
                </a:r>
                <a:r>
                  <a:rPr lang="en-US" sz="1400" baseline="0"/>
                  <a:t> exceedances</a:t>
                </a:r>
                <a:endParaRPr lang="en-US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36979880"/>
        <c:crosses val="autoZero"/>
        <c:crossBetween val="between"/>
      </c:valAx>
    </c:plotArea>
    <c:legend>
      <c:legendPos val="r"/>
      <c:legendEntry>
        <c:idx val="0"/>
        <c:delete val="1"/>
      </c:legendEntry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Sheet1!$Z$4</c:f>
              <c:strCache>
                <c:ptCount val="1"/>
                <c:pt idx="0">
                  <c:v>Beaches near haulouts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trendline>
            <c:name>Linear trend (beaches near haulouts)</c:name>
            <c:spPr>
              <a:ln w="22225">
                <a:solidFill>
                  <a:schemeClr val="tx1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Sheet1!$AA$3:$AJ$3</c:f>
              <c:numCache>
                <c:formatCode>General</c:formatCode>
                <c:ptCount val="10"/>
                <c:pt idx="0">
                  <c:v>2003.0</c:v>
                </c:pt>
                <c:pt idx="1">
                  <c:v>2004.0</c:v>
                </c:pt>
                <c:pt idx="2">
                  <c:v>2005.0</c:v>
                </c:pt>
                <c:pt idx="3">
                  <c:v>2006.0</c:v>
                </c:pt>
                <c:pt idx="4">
                  <c:v>2007.0</c:v>
                </c:pt>
                <c:pt idx="5">
                  <c:v>2008.0</c:v>
                </c:pt>
                <c:pt idx="6">
                  <c:v>2009.0</c:v>
                </c:pt>
                <c:pt idx="7">
                  <c:v>2010.0</c:v>
                </c:pt>
                <c:pt idx="8">
                  <c:v>2011.0</c:v>
                </c:pt>
                <c:pt idx="9">
                  <c:v>2012.0</c:v>
                </c:pt>
              </c:numCache>
            </c:numRef>
          </c:cat>
          <c:val>
            <c:numRef>
              <c:f>Sheet1!$AA$4:$AJ$4</c:f>
              <c:numCache>
                <c:formatCode>General</c:formatCode>
                <c:ptCount val="10"/>
                <c:pt idx="0">
                  <c:v>3.0</c:v>
                </c:pt>
                <c:pt idx="1">
                  <c:v>4.0</c:v>
                </c:pt>
                <c:pt idx="2">
                  <c:v>0.0</c:v>
                </c:pt>
                <c:pt idx="3" formatCode="0.00">
                  <c:v>2.0</c:v>
                </c:pt>
                <c:pt idx="4">
                  <c:v>0.0</c:v>
                </c:pt>
                <c:pt idx="5">
                  <c:v>0.0</c:v>
                </c:pt>
                <c:pt idx="6">
                  <c:v>2.0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</c:numCache>
            </c:numRef>
          </c:val>
        </c:ser>
        <c:ser>
          <c:idx val="1"/>
          <c:order val="1"/>
          <c:tx>
            <c:strRef>
              <c:f>Sheet1!$Z$5</c:f>
              <c:strCache>
                <c:ptCount val="1"/>
                <c:pt idx="0">
                  <c:v>Beaches away from haulouts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trendline>
            <c:name>Linear trend (beaches away from haulouts)</c:name>
            <c:spPr>
              <a:ln w="25400">
                <a:solidFill>
                  <a:schemeClr val="tx1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Sheet1!$AA$3:$AJ$3</c:f>
              <c:numCache>
                <c:formatCode>General</c:formatCode>
                <c:ptCount val="10"/>
                <c:pt idx="0">
                  <c:v>2003.0</c:v>
                </c:pt>
                <c:pt idx="1">
                  <c:v>2004.0</c:v>
                </c:pt>
                <c:pt idx="2">
                  <c:v>2005.0</c:v>
                </c:pt>
                <c:pt idx="3">
                  <c:v>2006.0</c:v>
                </c:pt>
                <c:pt idx="4">
                  <c:v>2007.0</c:v>
                </c:pt>
                <c:pt idx="5">
                  <c:v>2008.0</c:v>
                </c:pt>
                <c:pt idx="6">
                  <c:v>2009.0</c:v>
                </c:pt>
                <c:pt idx="7">
                  <c:v>2010.0</c:v>
                </c:pt>
                <c:pt idx="8">
                  <c:v>2011.0</c:v>
                </c:pt>
                <c:pt idx="9">
                  <c:v>2012.0</c:v>
                </c:pt>
              </c:numCache>
            </c:numRef>
          </c:cat>
          <c:val>
            <c:numRef>
              <c:f>Sheet1!$AA$5:$AJ$5</c:f>
              <c:numCache>
                <c:formatCode>General</c:formatCode>
                <c:ptCount val="10"/>
                <c:pt idx="0">
                  <c:v>9.0</c:v>
                </c:pt>
                <c:pt idx="1">
                  <c:v>16.0</c:v>
                </c:pt>
                <c:pt idx="2">
                  <c:v>3.0</c:v>
                </c:pt>
                <c:pt idx="3">
                  <c:v>23.0</c:v>
                </c:pt>
                <c:pt idx="4">
                  <c:v>7.0</c:v>
                </c:pt>
                <c:pt idx="5">
                  <c:v>8.0</c:v>
                </c:pt>
                <c:pt idx="6">
                  <c:v>4.0</c:v>
                </c:pt>
                <c:pt idx="7">
                  <c:v>14.0</c:v>
                </c:pt>
                <c:pt idx="8">
                  <c:v>10.0</c:v>
                </c:pt>
                <c:pt idx="9">
                  <c:v>21.0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6834120"/>
        <c:axId val="-2146953544"/>
      </c:barChart>
      <c:catAx>
        <c:axId val="-213683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46953544"/>
        <c:crosses val="autoZero"/>
        <c:auto val="1"/>
        <c:lblAlgn val="ctr"/>
        <c:lblOffset val="100"/>
        <c:noMultiLvlLbl val="0"/>
      </c:catAx>
      <c:valAx>
        <c:axId val="-21469535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# exceedances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36834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673100</xdr:colOff>
      <xdr:row>2</xdr:row>
      <xdr:rowOff>165100</xdr:rowOff>
    </xdr:from>
    <xdr:to>
      <xdr:col>22</xdr:col>
      <xdr:colOff>381000</xdr:colOff>
      <xdr:row>17</xdr:row>
      <xdr:rowOff>50800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25400</xdr:colOff>
      <xdr:row>22</xdr:row>
      <xdr:rowOff>76200</xdr:rowOff>
    </xdr:from>
    <xdr:to>
      <xdr:col>23</xdr:col>
      <xdr:colOff>584200</xdr:colOff>
      <xdr:row>36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800100</xdr:colOff>
      <xdr:row>151</xdr:row>
      <xdr:rowOff>88900</xdr:rowOff>
    </xdr:from>
    <xdr:to>
      <xdr:col>10</xdr:col>
      <xdr:colOff>571500</xdr:colOff>
      <xdr:row>169</xdr:row>
      <xdr:rowOff>177800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749300</xdr:colOff>
      <xdr:row>11</xdr:row>
      <xdr:rowOff>50800</xdr:rowOff>
    </xdr:from>
    <xdr:to>
      <xdr:col>36</xdr:col>
      <xdr:colOff>177800</xdr:colOff>
      <xdr:row>28</xdr:row>
      <xdr:rowOff>165100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als&amp;WQ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aches"/>
      <sheetName val="Sheet1"/>
    </sheetNames>
    <sheetDataSet>
      <sheetData sheetId="0">
        <row r="126">
          <cell r="AB126">
            <v>2003</v>
          </cell>
          <cell r="AC126">
            <v>2004</v>
          </cell>
          <cell r="AD126">
            <v>2005</v>
          </cell>
          <cell r="AE126">
            <v>2006</v>
          </cell>
          <cell r="AF126">
            <v>2007</v>
          </cell>
          <cell r="AG126">
            <v>2008</v>
          </cell>
          <cell r="AH126">
            <v>2009</v>
          </cell>
          <cell r="AI126">
            <v>2010</v>
          </cell>
          <cell r="AJ126">
            <v>2011</v>
          </cell>
          <cell r="AK126">
            <v>2012</v>
          </cell>
        </row>
        <row r="144">
          <cell r="AA144" t="str">
            <v>impacted total</v>
          </cell>
          <cell r="AB144">
            <v>3</v>
          </cell>
          <cell r="AC144">
            <v>4</v>
          </cell>
          <cell r="AD144">
            <v>0</v>
          </cell>
          <cell r="AE144">
            <v>2</v>
          </cell>
          <cell r="AF144">
            <v>0</v>
          </cell>
          <cell r="AG144">
            <v>0</v>
          </cell>
          <cell r="AH144">
            <v>2</v>
          </cell>
          <cell r="AI144">
            <v>1</v>
          </cell>
          <cell r="AJ144">
            <v>1</v>
          </cell>
          <cell r="AK144">
            <v>1</v>
          </cell>
        </row>
        <row r="146">
          <cell r="AB146">
            <v>2003</v>
          </cell>
          <cell r="AC146">
            <v>2004</v>
          </cell>
          <cell r="AD146">
            <v>2005</v>
          </cell>
          <cell r="AE146">
            <v>2006</v>
          </cell>
          <cell r="AF146">
            <v>2007</v>
          </cell>
          <cell r="AG146">
            <v>2008</v>
          </cell>
          <cell r="AH146">
            <v>2009</v>
          </cell>
          <cell r="AI146">
            <v>2010</v>
          </cell>
          <cell r="AJ146">
            <v>2011</v>
          </cell>
          <cell r="AK146">
            <v>2012</v>
          </cell>
        </row>
        <row r="172">
          <cell r="AA172" t="str">
            <v>unimpacted total</v>
          </cell>
          <cell r="AB172">
            <v>9</v>
          </cell>
          <cell r="AC172">
            <v>16</v>
          </cell>
          <cell r="AD172">
            <v>3</v>
          </cell>
          <cell r="AE172">
            <v>23</v>
          </cell>
          <cell r="AF172">
            <v>7</v>
          </cell>
          <cell r="AG172">
            <v>8</v>
          </cell>
          <cell r="AH172">
            <v>4</v>
          </cell>
          <cell r="AI172">
            <v>14</v>
          </cell>
          <cell r="AJ172">
            <v>10</v>
          </cell>
          <cell r="AK172">
            <v>21</v>
          </cell>
        </row>
      </sheetData>
      <sheetData sheetId="1">
        <row r="3">
          <cell r="AA3">
            <v>2003</v>
          </cell>
          <cell r="AB3">
            <v>2004</v>
          </cell>
          <cell r="AC3">
            <v>2005</v>
          </cell>
          <cell r="AD3">
            <v>2006</v>
          </cell>
          <cell r="AE3">
            <v>2007</v>
          </cell>
          <cell r="AF3">
            <v>2008</v>
          </cell>
          <cell r="AG3">
            <v>2009</v>
          </cell>
          <cell r="AH3">
            <v>2010</v>
          </cell>
          <cell r="AI3">
            <v>2011</v>
          </cell>
          <cell r="AJ3">
            <v>2012</v>
          </cell>
        </row>
        <row r="4">
          <cell r="Z4" t="str">
            <v>Beaches near haulouts</v>
          </cell>
          <cell r="AA4">
            <v>3</v>
          </cell>
          <cell r="AB4">
            <v>4</v>
          </cell>
          <cell r="AC4">
            <v>0</v>
          </cell>
          <cell r="AD4">
            <v>2</v>
          </cell>
          <cell r="AE4">
            <v>0</v>
          </cell>
          <cell r="AF4">
            <v>0</v>
          </cell>
          <cell r="AG4">
            <v>2</v>
          </cell>
          <cell r="AH4">
            <v>1</v>
          </cell>
          <cell r="AI4">
            <v>1</v>
          </cell>
          <cell r="AJ4">
            <v>1</v>
          </cell>
        </row>
        <row r="5">
          <cell r="Z5" t="str">
            <v>Beaches away from haulouts</v>
          </cell>
          <cell r="AA5">
            <v>9</v>
          </cell>
          <cell r="AB5">
            <v>16</v>
          </cell>
          <cell r="AC5">
            <v>3</v>
          </cell>
          <cell r="AD5">
            <v>23</v>
          </cell>
          <cell r="AE5">
            <v>7</v>
          </cell>
          <cell r="AF5">
            <v>8</v>
          </cell>
          <cell r="AG5">
            <v>4</v>
          </cell>
          <cell r="AH5">
            <v>14</v>
          </cell>
          <cell r="AI5">
            <v>10</v>
          </cell>
          <cell r="AJ5">
            <v>21</v>
          </cell>
        </row>
        <row r="56">
          <cell r="C56">
            <v>2003</v>
          </cell>
          <cell r="D56">
            <v>2004</v>
          </cell>
          <cell r="E56">
            <v>2005</v>
          </cell>
          <cell r="F56">
            <v>2006</v>
          </cell>
          <cell r="G56">
            <v>2007</v>
          </cell>
          <cell r="H56">
            <v>2008</v>
          </cell>
          <cell r="I56">
            <v>2009</v>
          </cell>
          <cell r="J56">
            <v>2010</v>
          </cell>
          <cell r="K56">
            <v>2011</v>
          </cell>
          <cell r="L56">
            <v>2012</v>
          </cell>
        </row>
        <row r="147">
          <cell r="B147" t="str">
            <v>total</v>
          </cell>
          <cell r="C147">
            <v>45</v>
          </cell>
          <cell r="D147">
            <v>61</v>
          </cell>
          <cell r="E147">
            <v>49</v>
          </cell>
          <cell r="F147">
            <v>61</v>
          </cell>
          <cell r="G147">
            <v>25</v>
          </cell>
          <cell r="H147">
            <v>53</v>
          </cell>
          <cell r="I147">
            <v>51</v>
          </cell>
          <cell r="J147">
            <v>66</v>
          </cell>
          <cell r="K147">
            <v>44</v>
          </cell>
          <cell r="L147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J155"/>
  <sheetViews>
    <sheetView tabSelected="1" topLeftCell="B1" workbookViewId="0">
      <selection activeCell="B9" sqref="B9"/>
    </sheetView>
  </sheetViews>
  <sheetFormatPr baseColWidth="10" defaultRowHeight="15" x14ac:dyDescent="0"/>
  <sheetData>
    <row r="3" spans="1:36">
      <c r="A3" t="s">
        <v>0</v>
      </c>
      <c r="AA3">
        <v>2003</v>
      </c>
      <c r="AB3">
        <v>2004</v>
      </c>
      <c r="AC3">
        <v>2005</v>
      </c>
      <c r="AD3">
        <v>2006</v>
      </c>
      <c r="AE3">
        <v>2007</v>
      </c>
      <c r="AF3">
        <v>2008</v>
      </c>
      <c r="AG3">
        <v>2009</v>
      </c>
      <c r="AH3">
        <v>2010</v>
      </c>
      <c r="AI3">
        <v>2011</v>
      </c>
      <c r="AJ3">
        <v>2012</v>
      </c>
    </row>
    <row r="4" spans="1:36">
      <c r="D4">
        <v>2003</v>
      </c>
      <c r="E4">
        <v>2004</v>
      </c>
      <c r="F4">
        <v>2005</v>
      </c>
      <c r="G4">
        <v>2006</v>
      </c>
      <c r="H4">
        <v>2007</v>
      </c>
      <c r="I4">
        <v>2008</v>
      </c>
      <c r="J4">
        <v>2009</v>
      </c>
      <c r="K4">
        <v>2010</v>
      </c>
      <c r="L4">
        <v>2011</v>
      </c>
      <c r="M4">
        <v>2012</v>
      </c>
      <c r="Z4" t="s">
        <v>1</v>
      </c>
      <c r="AA4">
        <v>3</v>
      </c>
      <c r="AB4">
        <v>4</v>
      </c>
      <c r="AC4">
        <v>0</v>
      </c>
      <c r="AD4" s="1">
        <v>2</v>
      </c>
      <c r="AE4">
        <v>0</v>
      </c>
      <c r="AF4">
        <v>0</v>
      </c>
      <c r="AG4">
        <v>2</v>
      </c>
      <c r="AH4">
        <v>1</v>
      </c>
      <c r="AI4">
        <v>1</v>
      </c>
      <c r="AJ4">
        <v>1</v>
      </c>
    </row>
    <row r="5" spans="1:36">
      <c r="C5" t="s">
        <v>2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Z5" t="s">
        <v>3</v>
      </c>
      <c r="AA5">
        <v>9</v>
      </c>
      <c r="AB5">
        <v>16</v>
      </c>
      <c r="AC5">
        <v>3</v>
      </c>
      <c r="AD5">
        <v>23</v>
      </c>
      <c r="AE5">
        <v>7</v>
      </c>
      <c r="AF5">
        <v>8</v>
      </c>
      <c r="AG5">
        <v>4</v>
      </c>
      <c r="AH5">
        <v>14</v>
      </c>
      <c r="AI5">
        <v>10</v>
      </c>
      <c r="AJ5">
        <v>21</v>
      </c>
    </row>
    <row r="6" spans="1:36">
      <c r="C6" t="s">
        <v>4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</row>
    <row r="7" spans="1:36">
      <c r="C7" t="s">
        <v>5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36">
      <c r="C8" t="s">
        <v>6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</row>
    <row r="9" spans="1:36">
      <c r="C9" t="s">
        <v>7</v>
      </c>
      <c r="D9">
        <v>3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</row>
    <row r="10" spans="1:36">
      <c r="C10" t="s">
        <v>8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36">
      <c r="C11" t="s">
        <v>9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36">
      <c r="C12" t="s">
        <v>10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</row>
    <row r="13" spans="1:36">
      <c r="C13" t="s">
        <v>11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36">
      <c r="C14" t="s">
        <v>12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</row>
    <row r="15" spans="1:36">
      <c r="C15" t="s">
        <v>13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1</v>
      </c>
      <c r="M15">
        <v>0</v>
      </c>
    </row>
    <row r="16" spans="1:36">
      <c r="C16" t="s">
        <v>14</v>
      </c>
      <c r="D16">
        <v>0</v>
      </c>
      <c r="E16">
        <v>1</v>
      </c>
      <c r="F16">
        <v>0</v>
      </c>
      <c r="G16">
        <v>2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</row>
    <row r="17" spans="1:17">
      <c r="C17" t="s">
        <v>15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</row>
    <row r="18" spans="1:17">
      <c r="C18" t="s">
        <v>16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</row>
    <row r="19" spans="1:17">
      <c r="C19" t="s">
        <v>17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7">
      <c r="C20" t="s">
        <v>18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</row>
    <row r="21" spans="1:17">
      <c r="N21" t="s">
        <v>19</v>
      </c>
      <c r="P21" s="2" t="s">
        <v>20</v>
      </c>
      <c r="Q21" s="2"/>
    </row>
    <row r="22" spans="1:17">
      <c r="C22" t="s">
        <v>21</v>
      </c>
      <c r="D22">
        <v>3</v>
      </c>
      <c r="E22">
        <v>4</v>
      </c>
      <c r="F22">
        <v>0</v>
      </c>
      <c r="G22" s="1">
        <v>2</v>
      </c>
      <c r="H22">
        <v>0</v>
      </c>
      <c r="I22">
        <v>0</v>
      </c>
      <c r="J22">
        <v>2</v>
      </c>
      <c r="K22">
        <v>1</v>
      </c>
      <c r="L22">
        <v>1</v>
      </c>
      <c r="M22">
        <v>1</v>
      </c>
      <c r="N22">
        <f>AVERAGE(D22:M22)</f>
        <v>1.4</v>
      </c>
      <c r="P22">
        <f>PEARSON(D4:M4,D22:M22)</f>
        <v>-0.46216816065298133</v>
      </c>
    </row>
    <row r="23" spans="1:17">
      <c r="A23" t="s">
        <v>22</v>
      </c>
    </row>
    <row r="24" spans="1:17">
      <c r="D24">
        <v>2003</v>
      </c>
      <c r="E24">
        <v>2004</v>
      </c>
      <c r="F24">
        <v>2005</v>
      </c>
      <c r="G24">
        <v>2006</v>
      </c>
      <c r="H24">
        <v>2007</v>
      </c>
      <c r="I24">
        <v>2008</v>
      </c>
      <c r="J24">
        <v>2009</v>
      </c>
      <c r="K24">
        <v>2010</v>
      </c>
      <c r="L24">
        <v>2011</v>
      </c>
      <c r="M24">
        <v>2012</v>
      </c>
    </row>
    <row r="25" spans="1:17">
      <c r="C25" t="s">
        <v>23</v>
      </c>
      <c r="D25">
        <v>3</v>
      </c>
      <c r="E25">
        <v>6</v>
      </c>
      <c r="F25">
        <v>1</v>
      </c>
      <c r="G25">
        <v>8</v>
      </c>
      <c r="H25">
        <v>2</v>
      </c>
      <c r="I25">
        <v>1</v>
      </c>
      <c r="J25">
        <v>1</v>
      </c>
      <c r="K25">
        <v>4</v>
      </c>
      <c r="L25">
        <v>3</v>
      </c>
      <c r="M25">
        <v>7</v>
      </c>
    </row>
    <row r="26" spans="1:17">
      <c r="C26" t="s">
        <v>24</v>
      </c>
      <c r="D26">
        <v>5</v>
      </c>
      <c r="E26">
        <v>2</v>
      </c>
      <c r="F26">
        <v>0</v>
      </c>
      <c r="G26">
        <v>5</v>
      </c>
      <c r="H26">
        <v>1</v>
      </c>
      <c r="I26">
        <v>1</v>
      </c>
      <c r="J26">
        <v>0</v>
      </c>
      <c r="K26">
        <v>2</v>
      </c>
      <c r="L26">
        <v>0</v>
      </c>
      <c r="M26">
        <v>3</v>
      </c>
    </row>
    <row r="27" spans="1:17">
      <c r="C27" t="s">
        <v>25</v>
      </c>
      <c r="D27">
        <v>0</v>
      </c>
      <c r="E27">
        <v>2</v>
      </c>
      <c r="F27">
        <v>0</v>
      </c>
      <c r="G27">
        <v>6</v>
      </c>
      <c r="H27">
        <v>1</v>
      </c>
      <c r="I27">
        <v>1</v>
      </c>
      <c r="J27">
        <v>0</v>
      </c>
      <c r="K27">
        <v>2</v>
      </c>
      <c r="L27">
        <v>0</v>
      </c>
      <c r="M27">
        <v>4</v>
      </c>
    </row>
    <row r="28" spans="1:17">
      <c r="C28" t="s">
        <v>26</v>
      </c>
      <c r="D28" t="s">
        <v>27</v>
      </c>
      <c r="E28" t="s">
        <v>27</v>
      </c>
      <c r="F28">
        <v>0</v>
      </c>
      <c r="G28">
        <v>1</v>
      </c>
      <c r="H28">
        <v>0</v>
      </c>
      <c r="I28">
        <v>0</v>
      </c>
      <c r="J28">
        <v>0</v>
      </c>
      <c r="K28">
        <v>0</v>
      </c>
      <c r="L28">
        <v>1</v>
      </c>
      <c r="M28">
        <v>0</v>
      </c>
    </row>
    <row r="29" spans="1:17">
      <c r="C29" t="s">
        <v>28</v>
      </c>
      <c r="D29">
        <v>1</v>
      </c>
      <c r="E29">
        <v>0</v>
      </c>
      <c r="F29">
        <v>0</v>
      </c>
      <c r="G29">
        <v>1</v>
      </c>
      <c r="H29">
        <v>0</v>
      </c>
      <c r="I29">
        <v>0</v>
      </c>
      <c r="J29">
        <v>0</v>
      </c>
      <c r="K29">
        <v>0</v>
      </c>
      <c r="L29">
        <v>1</v>
      </c>
      <c r="M29">
        <v>0</v>
      </c>
    </row>
    <row r="30" spans="1:17">
      <c r="C30" t="s">
        <v>29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</v>
      </c>
      <c r="M30">
        <v>1</v>
      </c>
    </row>
    <row r="31" spans="1:17">
      <c r="C31" t="s">
        <v>30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1</v>
      </c>
      <c r="M31">
        <v>1</v>
      </c>
    </row>
    <row r="32" spans="1:17">
      <c r="C32" t="s">
        <v>31</v>
      </c>
      <c r="D32">
        <v>0</v>
      </c>
      <c r="E32">
        <v>0</v>
      </c>
      <c r="F32">
        <v>0</v>
      </c>
      <c r="G32">
        <v>1</v>
      </c>
      <c r="H32">
        <v>0</v>
      </c>
      <c r="I32">
        <v>0</v>
      </c>
      <c r="J32">
        <v>0</v>
      </c>
      <c r="K32">
        <v>1</v>
      </c>
      <c r="L32">
        <v>0</v>
      </c>
      <c r="M32">
        <v>0</v>
      </c>
    </row>
    <row r="33" spans="3:13">
      <c r="C33" t="s">
        <v>32</v>
      </c>
      <c r="D33">
        <v>0</v>
      </c>
      <c r="E33">
        <v>0</v>
      </c>
      <c r="F33">
        <v>0</v>
      </c>
      <c r="G33">
        <v>1</v>
      </c>
      <c r="H33">
        <v>0</v>
      </c>
      <c r="I33">
        <v>0</v>
      </c>
      <c r="J33">
        <v>0</v>
      </c>
      <c r="K33">
        <v>0</v>
      </c>
      <c r="L33">
        <v>0</v>
      </c>
      <c r="M33">
        <v>1</v>
      </c>
    </row>
    <row r="34" spans="3:13">
      <c r="C34" t="s">
        <v>33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3:13">
      <c r="C35" t="s">
        <v>34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</row>
    <row r="36" spans="3:13">
      <c r="C36" t="s">
        <v>35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1</v>
      </c>
    </row>
    <row r="37" spans="3:13">
      <c r="C37" t="s">
        <v>36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3:13">
      <c r="C38" t="s">
        <v>37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3:13">
      <c r="C39" t="s">
        <v>38</v>
      </c>
      <c r="D39">
        <v>0</v>
      </c>
      <c r="E39">
        <v>1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</row>
    <row r="40" spans="3:13">
      <c r="C40" t="s">
        <v>39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</row>
    <row r="41" spans="3:13">
      <c r="C41" t="s">
        <v>40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</row>
    <row r="42" spans="3:13">
      <c r="C42" t="s">
        <v>41</v>
      </c>
      <c r="D42">
        <v>0</v>
      </c>
      <c r="E42">
        <v>0</v>
      </c>
      <c r="F42">
        <v>0</v>
      </c>
      <c r="G42">
        <v>0</v>
      </c>
      <c r="H42">
        <v>0</v>
      </c>
      <c r="I42">
        <v>1</v>
      </c>
      <c r="J42">
        <v>1</v>
      </c>
      <c r="K42">
        <v>1</v>
      </c>
      <c r="L42">
        <v>0</v>
      </c>
      <c r="M42">
        <v>0</v>
      </c>
    </row>
    <row r="43" spans="3:13">
      <c r="C43" t="s">
        <v>42</v>
      </c>
      <c r="D43">
        <v>0</v>
      </c>
      <c r="E43">
        <v>1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</row>
    <row r="44" spans="3:13">
      <c r="C44" t="s">
        <v>43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</row>
    <row r="45" spans="3:13">
      <c r="C45" t="s">
        <v>44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</row>
    <row r="46" spans="3:13">
      <c r="C46" t="s">
        <v>45</v>
      </c>
      <c r="D46">
        <v>0</v>
      </c>
      <c r="E46">
        <v>0</v>
      </c>
      <c r="F46">
        <v>1</v>
      </c>
      <c r="G46">
        <v>0</v>
      </c>
      <c r="H46">
        <v>1</v>
      </c>
      <c r="I46">
        <v>1</v>
      </c>
      <c r="J46">
        <v>0</v>
      </c>
      <c r="K46">
        <v>2</v>
      </c>
      <c r="L46">
        <v>1</v>
      </c>
      <c r="M46">
        <v>0</v>
      </c>
    </row>
    <row r="47" spans="3:13">
      <c r="C47" t="s">
        <v>46</v>
      </c>
      <c r="D47">
        <v>0</v>
      </c>
      <c r="E47">
        <v>1</v>
      </c>
      <c r="F47">
        <v>0</v>
      </c>
      <c r="G47">
        <v>0</v>
      </c>
      <c r="H47">
        <v>1</v>
      </c>
      <c r="I47">
        <v>2</v>
      </c>
      <c r="J47">
        <v>2</v>
      </c>
      <c r="K47">
        <v>1</v>
      </c>
      <c r="L47">
        <v>1</v>
      </c>
      <c r="M47">
        <v>0</v>
      </c>
    </row>
    <row r="48" spans="3:13">
      <c r="C48" t="s">
        <v>47</v>
      </c>
      <c r="D48">
        <v>0</v>
      </c>
      <c r="E48">
        <v>1</v>
      </c>
      <c r="F48">
        <v>1</v>
      </c>
      <c r="G48">
        <v>0</v>
      </c>
      <c r="H48">
        <v>1</v>
      </c>
      <c r="I48">
        <v>1</v>
      </c>
      <c r="J48">
        <v>0</v>
      </c>
      <c r="K48">
        <v>1</v>
      </c>
      <c r="L48">
        <v>1</v>
      </c>
      <c r="M48">
        <v>2</v>
      </c>
    </row>
    <row r="49" spans="1:16">
      <c r="N49" t="s">
        <v>48</v>
      </c>
      <c r="P49" t="s">
        <v>49</v>
      </c>
    </row>
    <row r="50" spans="1:16">
      <c r="D50">
        <v>9</v>
      </c>
      <c r="E50">
        <v>16</v>
      </c>
      <c r="F50">
        <v>3</v>
      </c>
      <c r="G50">
        <v>23</v>
      </c>
      <c r="H50">
        <v>7</v>
      </c>
      <c r="I50">
        <v>8</v>
      </c>
      <c r="J50">
        <v>4</v>
      </c>
      <c r="K50">
        <v>14</v>
      </c>
      <c r="L50">
        <v>10</v>
      </c>
      <c r="M50">
        <v>21</v>
      </c>
      <c r="N50">
        <f>AVERAGE(D50:M50)</f>
        <v>11.5</v>
      </c>
      <c r="P50">
        <f>PEARSON(D24:M24,D50:M50)</f>
        <v>0.17490758989039656</v>
      </c>
    </row>
    <row r="55" spans="1:16">
      <c r="A55" t="s">
        <v>50</v>
      </c>
    </row>
    <row r="56" spans="1:16">
      <c r="C56">
        <v>2003</v>
      </c>
      <c r="D56">
        <v>2004</v>
      </c>
      <c r="E56">
        <v>2005</v>
      </c>
      <c r="F56">
        <v>2006</v>
      </c>
      <c r="G56">
        <v>2007</v>
      </c>
      <c r="H56">
        <v>2008</v>
      </c>
      <c r="I56">
        <v>2009</v>
      </c>
      <c r="J56">
        <v>2010</v>
      </c>
      <c r="K56">
        <v>2011</v>
      </c>
      <c r="L56">
        <v>2012</v>
      </c>
    </row>
    <row r="57" spans="1:16">
      <c r="B57" t="s">
        <v>51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1</v>
      </c>
    </row>
    <row r="58" spans="1:16">
      <c r="B58" t="s">
        <v>52</v>
      </c>
      <c r="C58">
        <v>0</v>
      </c>
      <c r="D58">
        <v>2</v>
      </c>
      <c r="E58">
        <v>0</v>
      </c>
      <c r="F58">
        <v>0</v>
      </c>
      <c r="G58">
        <v>0</v>
      </c>
      <c r="H58">
        <v>0</v>
      </c>
      <c r="I58" t="s">
        <v>27</v>
      </c>
      <c r="J58">
        <v>0</v>
      </c>
      <c r="K58">
        <v>0</v>
      </c>
      <c r="L58">
        <v>2</v>
      </c>
    </row>
    <row r="59" spans="1:16">
      <c r="B59" t="s">
        <v>53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</row>
    <row r="60" spans="1:16">
      <c r="B60" t="s">
        <v>54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</row>
    <row r="61" spans="1:16">
      <c r="B61" t="s">
        <v>55</v>
      </c>
      <c r="C61">
        <v>2</v>
      </c>
      <c r="D61">
        <v>1</v>
      </c>
      <c r="E61">
        <v>0</v>
      </c>
      <c r="F61">
        <v>1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</row>
    <row r="62" spans="1:16">
      <c r="B62" t="s">
        <v>56</v>
      </c>
      <c r="C62">
        <v>1</v>
      </c>
      <c r="D62">
        <v>0</v>
      </c>
      <c r="E62">
        <v>0</v>
      </c>
      <c r="F62">
        <v>1</v>
      </c>
      <c r="G62">
        <v>0</v>
      </c>
      <c r="H62">
        <v>1</v>
      </c>
      <c r="I62">
        <v>1</v>
      </c>
      <c r="J62">
        <v>1</v>
      </c>
      <c r="K62">
        <v>0</v>
      </c>
      <c r="L62">
        <v>1</v>
      </c>
    </row>
    <row r="63" spans="1:16">
      <c r="B63" t="s">
        <v>57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1</v>
      </c>
      <c r="J63">
        <v>1</v>
      </c>
      <c r="K63">
        <v>0</v>
      </c>
      <c r="L63">
        <v>0</v>
      </c>
    </row>
    <row r="64" spans="1:16">
      <c r="B64" t="s">
        <v>58</v>
      </c>
      <c r="C64">
        <v>4</v>
      </c>
      <c r="D64">
        <v>0</v>
      </c>
      <c r="E64">
        <v>5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</row>
    <row r="65" spans="2:12">
      <c r="B65" t="s">
        <v>59</v>
      </c>
      <c r="C65">
        <v>0</v>
      </c>
      <c r="D65">
        <v>1</v>
      </c>
      <c r="E65">
        <v>1</v>
      </c>
      <c r="F65">
        <v>1</v>
      </c>
      <c r="G65">
        <v>1</v>
      </c>
      <c r="H65">
        <v>0</v>
      </c>
      <c r="I65">
        <v>2</v>
      </c>
      <c r="J65">
        <v>0</v>
      </c>
      <c r="K65">
        <v>0</v>
      </c>
      <c r="L65">
        <v>0</v>
      </c>
    </row>
    <row r="66" spans="2:12">
      <c r="B66" t="s">
        <v>60</v>
      </c>
      <c r="C66">
        <v>0</v>
      </c>
      <c r="D66">
        <v>1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v>1</v>
      </c>
      <c r="L66">
        <v>0</v>
      </c>
    </row>
    <row r="67" spans="2:12">
      <c r="B67" t="s">
        <v>61</v>
      </c>
      <c r="C67">
        <v>0</v>
      </c>
      <c r="D67">
        <v>0</v>
      </c>
      <c r="E67">
        <v>2</v>
      </c>
      <c r="F67">
        <v>0</v>
      </c>
      <c r="G67">
        <v>0</v>
      </c>
      <c r="H67">
        <v>0</v>
      </c>
      <c r="I67">
        <v>0</v>
      </c>
      <c r="J67">
        <v>0</v>
      </c>
      <c r="K67">
        <v>1</v>
      </c>
      <c r="L67">
        <v>0</v>
      </c>
    </row>
    <row r="68" spans="2:12">
      <c r="B68" t="s">
        <v>62</v>
      </c>
      <c r="C68">
        <v>0</v>
      </c>
      <c r="D68">
        <v>0</v>
      </c>
      <c r="E68">
        <v>5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</row>
    <row r="69" spans="2:12">
      <c r="B69" t="s">
        <v>63</v>
      </c>
      <c r="C69">
        <v>0</v>
      </c>
      <c r="D69">
        <v>1</v>
      </c>
      <c r="E69">
        <v>0</v>
      </c>
      <c r="F69">
        <v>0</v>
      </c>
      <c r="G69">
        <v>0</v>
      </c>
      <c r="H69">
        <v>0</v>
      </c>
      <c r="I69">
        <v>0</v>
      </c>
      <c r="J69">
        <v>1</v>
      </c>
      <c r="K69">
        <v>0</v>
      </c>
      <c r="L69">
        <v>1</v>
      </c>
    </row>
    <row r="70" spans="2:12">
      <c r="B70" t="s">
        <v>64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</row>
    <row r="71" spans="2:12">
      <c r="B71" t="s">
        <v>65</v>
      </c>
      <c r="C71" t="s">
        <v>27</v>
      </c>
      <c r="D71" t="s">
        <v>27</v>
      </c>
      <c r="E71" t="s">
        <v>27</v>
      </c>
      <c r="F71" t="s">
        <v>27</v>
      </c>
      <c r="G71" t="s">
        <v>27</v>
      </c>
      <c r="H71" t="s">
        <v>27</v>
      </c>
      <c r="I71" t="s">
        <v>27</v>
      </c>
      <c r="J71" t="s">
        <v>27</v>
      </c>
      <c r="K71" t="s">
        <v>27</v>
      </c>
      <c r="L71">
        <v>0</v>
      </c>
    </row>
    <row r="72" spans="2:12">
      <c r="B72" t="s">
        <v>66</v>
      </c>
      <c r="C72">
        <v>0</v>
      </c>
      <c r="D72">
        <v>0</v>
      </c>
      <c r="E72">
        <v>1</v>
      </c>
      <c r="F72">
        <v>1</v>
      </c>
      <c r="G72">
        <v>0</v>
      </c>
      <c r="H72">
        <v>0</v>
      </c>
      <c r="I72">
        <v>0</v>
      </c>
      <c r="J72">
        <v>0</v>
      </c>
      <c r="K72">
        <v>1</v>
      </c>
      <c r="L72">
        <v>0</v>
      </c>
    </row>
    <row r="73" spans="2:12">
      <c r="B73" t="s">
        <v>23</v>
      </c>
      <c r="C73">
        <v>3</v>
      </c>
      <c r="D73">
        <v>6</v>
      </c>
      <c r="E73">
        <v>1</v>
      </c>
      <c r="F73">
        <v>8</v>
      </c>
      <c r="G73">
        <v>2</v>
      </c>
      <c r="H73">
        <v>1</v>
      </c>
      <c r="I73">
        <v>1</v>
      </c>
      <c r="J73">
        <v>4</v>
      </c>
      <c r="K73">
        <v>3</v>
      </c>
      <c r="L73">
        <v>7</v>
      </c>
    </row>
    <row r="74" spans="2:12">
      <c r="B74" t="s">
        <v>24</v>
      </c>
      <c r="C74">
        <v>5</v>
      </c>
      <c r="D74">
        <v>2</v>
      </c>
      <c r="E74">
        <v>0</v>
      </c>
      <c r="F74">
        <v>5</v>
      </c>
      <c r="G74">
        <v>1</v>
      </c>
      <c r="H74">
        <v>1</v>
      </c>
      <c r="I74">
        <v>0</v>
      </c>
      <c r="J74">
        <v>2</v>
      </c>
      <c r="K74">
        <v>0</v>
      </c>
      <c r="L74">
        <v>3</v>
      </c>
    </row>
    <row r="75" spans="2:12">
      <c r="B75" t="s">
        <v>25</v>
      </c>
      <c r="C75">
        <v>0</v>
      </c>
      <c r="D75">
        <v>2</v>
      </c>
      <c r="E75">
        <v>0</v>
      </c>
      <c r="F75">
        <v>6</v>
      </c>
      <c r="G75">
        <v>1</v>
      </c>
      <c r="H75">
        <v>1</v>
      </c>
      <c r="I75">
        <v>0</v>
      </c>
      <c r="J75">
        <v>2</v>
      </c>
      <c r="K75">
        <v>0</v>
      </c>
      <c r="L75">
        <v>4</v>
      </c>
    </row>
    <row r="76" spans="2:12">
      <c r="B76" t="s">
        <v>26</v>
      </c>
      <c r="C76" t="s">
        <v>27</v>
      </c>
      <c r="D76" t="s">
        <v>27</v>
      </c>
      <c r="E76">
        <v>0</v>
      </c>
      <c r="F76">
        <v>1</v>
      </c>
      <c r="G76">
        <v>0</v>
      </c>
      <c r="H76">
        <v>0</v>
      </c>
      <c r="I76">
        <v>0</v>
      </c>
      <c r="J76">
        <v>0</v>
      </c>
      <c r="K76">
        <v>1</v>
      </c>
      <c r="L76">
        <v>0</v>
      </c>
    </row>
    <row r="77" spans="2:12">
      <c r="B77" t="s">
        <v>28</v>
      </c>
      <c r="C77">
        <v>1</v>
      </c>
      <c r="D77">
        <v>0</v>
      </c>
      <c r="E77">
        <v>0</v>
      </c>
      <c r="F77">
        <v>1</v>
      </c>
      <c r="G77">
        <v>0</v>
      </c>
      <c r="H77">
        <v>0</v>
      </c>
      <c r="I77">
        <v>0</v>
      </c>
      <c r="J77">
        <v>0</v>
      </c>
      <c r="K77">
        <v>1</v>
      </c>
      <c r="L77">
        <v>0</v>
      </c>
    </row>
    <row r="78" spans="2:12">
      <c r="B78" t="s">
        <v>29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1</v>
      </c>
      <c r="L78">
        <v>1</v>
      </c>
    </row>
    <row r="79" spans="2:12">
      <c r="B79" t="s">
        <v>30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1</v>
      </c>
      <c r="L79">
        <v>1</v>
      </c>
    </row>
    <row r="80" spans="2:12">
      <c r="B80" t="s">
        <v>31</v>
      </c>
      <c r="C80">
        <v>0</v>
      </c>
      <c r="D80">
        <v>0</v>
      </c>
      <c r="E80">
        <v>0</v>
      </c>
      <c r="F80">
        <v>1</v>
      </c>
      <c r="G80">
        <v>0</v>
      </c>
      <c r="H80">
        <v>0</v>
      </c>
      <c r="I80">
        <v>0</v>
      </c>
      <c r="J80">
        <v>1</v>
      </c>
      <c r="K80">
        <v>0</v>
      </c>
      <c r="L80">
        <v>0</v>
      </c>
    </row>
    <row r="81" spans="2:12">
      <c r="B81" t="s">
        <v>32</v>
      </c>
      <c r="C81">
        <v>0</v>
      </c>
      <c r="D81">
        <v>0</v>
      </c>
      <c r="E81">
        <v>0</v>
      </c>
      <c r="F81">
        <v>1</v>
      </c>
      <c r="G81">
        <v>0</v>
      </c>
      <c r="H81">
        <v>0</v>
      </c>
      <c r="I81">
        <v>0</v>
      </c>
      <c r="J81">
        <v>0</v>
      </c>
      <c r="K81">
        <v>0</v>
      </c>
      <c r="L81">
        <v>1</v>
      </c>
    </row>
    <row r="82" spans="2:12">
      <c r="B82" t="s">
        <v>33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</row>
    <row r="83" spans="2:12">
      <c r="B83" t="s">
        <v>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</row>
    <row r="84" spans="2:12">
      <c r="B84" t="s">
        <v>4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</row>
    <row r="85" spans="2:12">
      <c r="B85" t="s">
        <v>5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</row>
    <row r="86" spans="2:12">
      <c r="B86" t="s">
        <v>6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</row>
    <row r="87" spans="2:12">
      <c r="B87" t="s">
        <v>7</v>
      </c>
      <c r="C87">
        <v>3</v>
      </c>
      <c r="D87">
        <v>1</v>
      </c>
      <c r="E87">
        <v>0</v>
      </c>
      <c r="F87">
        <v>0</v>
      </c>
      <c r="G87">
        <v>0</v>
      </c>
      <c r="H87">
        <v>0</v>
      </c>
      <c r="I87">
        <v>0</v>
      </c>
      <c r="J87">
        <v>1</v>
      </c>
      <c r="K87">
        <v>0</v>
      </c>
      <c r="L87">
        <v>0</v>
      </c>
    </row>
    <row r="88" spans="2:12">
      <c r="B88" t="s">
        <v>67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1</v>
      </c>
    </row>
    <row r="89" spans="2:12">
      <c r="B89" t="s">
        <v>16</v>
      </c>
      <c r="C89">
        <v>0</v>
      </c>
      <c r="D89">
        <v>1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</row>
    <row r="90" spans="2:12">
      <c r="B90" t="s">
        <v>17</v>
      </c>
      <c r="C90">
        <v>0</v>
      </c>
      <c r="D90">
        <v>1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</row>
    <row r="91" spans="2:12">
      <c r="B91" t="s">
        <v>68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</row>
    <row r="92" spans="2:12">
      <c r="B92" t="s">
        <v>40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</row>
    <row r="93" spans="2:12">
      <c r="B93" t="s">
        <v>41</v>
      </c>
      <c r="C93">
        <v>0</v>
      </c>
      <c r="D93">
        <v>0</v>
      </c>
      <c r="E93">
        <v>0</v>
      </c>
      <c r="F93">
        <v>0</v>
      </c>
      <c r="G93">
        <v>0</v>
      </c>
      <c r="H93">
        <v>1</v>
      </c>
      <c r="I93">
        <v>1</v>
      </c>
      <c r="J93">
        <v>1</v>
      </c>
      <c r="K93">
        <v>0</v>
      </c>
      <c r="L93">
        <v>0</v>
      </c>
    </row>
    <row r="94" spans="2:12">
      <c r="B94" t="s">
        <v>42</v>
      </c>
      <c r="C94">
        <v>0</v>
      </c>
      <c r="D94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</row>
    <row r="95" spans="2:12">
      <c r="B95" t="s">
        <v>43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</row>
    <row r="96" spans="2:12">
      <c r="B96" t="s">
        <v>44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</row>
    <row r="97" spans="2:12">
      <c r="B97" t="s">
        <v>45</v>
      </c>
      <c r="C97">
        <v>0</v>
      </c>
      <c r="D97">
        <v>0</v>
      </c>
      <c r="E97">
        <v>1</v>
      </c>
      <c r="F97">
        <v>0</v>
      </c>
      <c r="G97">
        <v>1</v>
      </c>
      <c r="H97">
        <v>1</v>
      </c>
      <c r="I97">
        <v>0</v>
      </c>
      <c r="J97">
        <v>2</v>
      </c>
      <c r="K97">
        <v>1</v>
      </c>
      <c r="L97">
        <v>0</v>
      </c>
    </row>
    <row r="98" spans="2:12">
      <c r="B98" t="s">
        <v>46</v>
      </c>
      <c r="C98">
        <v>0</v>
      </c>
      <c r="D98">
        <v>1</v>
      </c>
      <c r="E98">
        <v>0</v>
      </c>
      <c r="F98">
        <v>0</v>
      </c>
      <c r="G98">
        <v>1</v>
      </c>
      <c r="H98">
        <v>2</v>
      </c>
      <c r="I98">
        <v>2</v>
      </c>
      <c r="J98">
        <v>1</v>
      </c>
      <c r="K98">
        <v>1</v>
      </c>
      <c r="L98">
        <v>0</v>
      </c>
    </row>
    <row r="99" spans="2:12">
      <c r="B99" t="s">
        <v>18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</row>
    <row r="100" spans="2:12">
      <c r="B100" t="s">
        <v>47</v>
      </c>
      <c r="C100">
        <v>0</v>
      </c>
      <c r="D100">
        <v>1</v>
      </c>
      <c r="E100">
        <v>1</v>
      </c>
      <c r="F100">
        <v>0</v>
      </c>
      <c r="G100">
        <v>1</v>
      </c>
      <c r="H100">
        <v>1</v>
      </c>
      <c r="I100">
        <v>0</v>
      </c>
      <c r="J100">
        <v>1</v>
      </c>
      <c r="K100">
        <v>1</v>
      </c>
      <c r="L100">
        <v>2</v>
      </c>
    </row>
    <row r="101" spans="2:12">
      <c r="B101" t="s">
        <v>34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</row>
    <row r="102" spans="2:12">
      <c r="B102" t="s">
        <v>35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1</v>
      </c>
    </row>
    <row r="103" spans="2:12">
      <c r="B103" t="s">
        <v>36</v>
      </c>
      <c r="C103">
        <v>0</v>
      </c>
      <c r="D103">
        <v>1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</row>
    <row r="104" spans="2:12">
      <c r="B104" t="s">
        <v>37</v>
      </c>
      <c r="C104">
        <v>0</v>
      </c>
      <c r="D104">
        <v>1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</row>
    <row r="105" spans="2:12">
      <c r="B105" t="s">
        <v>38</v>
      </c>
      <c r="C105">
        <v>0</v>
      </c>
      <c r="D105">
        <v>1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</row>
    <row r="106" spans="2:12">
      <c r="B106" t="s">
        <v>8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</row>
    <row r="107" spans="2:12">
      <c r="B107" t="s">
        <v>9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</row>
    <row r="108" spans="2:12">
      <c r="B108" t="s">
        <v>10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</row>
    <row r="109" spans="2:12">
      <c r="B109" t="s">
        <v>11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</row>
    <row r="110" spans="2:12">
      <c r="B110" t="s">
        <v>12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</row>
    <row r="111" spans="2:12">
      <c r="B111" t="s">
        <v>13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1</v>
      </c>
      <c r="J111">
        <v>0</v>
      </c>
      <c r="K111">
        <v>1</v>
      </c>
      <c r="L111">
        <v>0</v>
      </c>
    </row>
    <row r="112" spans="2:12">
      <c r="B112" t="s">
        <v>14</v>
      </c>
      <c r="C112">
        <v>0</v>
      </c>
      <c r="D112">
        <v>1</v>
      </c>
      <c r="E112">
        <v>0</v>
      </c>
      <c r="F112">
        <v>2</v>
      </c>
      <c r="G112">
        <v>0</v>
      </c>
      <c r="H112">
        <v>0</v>
      </c>
      <c r="I112">
        <v>1</v>
      </c>
      <c r="J112">
        <v>0</v>
      </c>
      <c r="K112">
        <v>0</v>
      </c>
      <c r="L112">
        <v>0</v>
      </c>
    </row>
    <row r="113" spans="2:12">
      <c r="B113" t="s">
        <v>69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1</v>
      </c>
      <c r="J113">
        <v>0</v>
      </c>
      <c r="K113">
        <v>0</v>
      </c>
      <c r="L113">
        <v>0</v>
      </c>
    </row>
    <row r="114" spans="2:12">
      <c r="B114" t="s">
        <v>70</v>
      </c>
      <c r="C114" t="s">
        <v>27</v>
      </c>
      <c r="D114" t="s">
        <v>27</v>
      </c>
      <c r="E114" t="s">
        <v>27</v>
      </c>
      <c r="F114">
        <v>0</v>
      </c>
      <c r="G114">
        <v>0</v>
      </c>
      <c r="H114">
        <v>0</v>
      </c>
      <c r="I114">
        <v>2</v>
      </c>
      <c r="J114">
        <v>4</v>
      </c>
      <c r="K114">
        <v>1</v>
      </c>
      <c r="L114">
        <v>0</v>
      </c>
    </row>
    <row r="115" spans="2:12">
      <c r="B115" t="s">
        <v>71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0</v>
      </c>
      <c r="I115">
        <v>1</v>
      </c>
      <c r="J115">
        <v>3</v>
      </c>
      <c r="K115">
        <v>2</v>
      </c>
      <c r="L115">
        <v>1</v>
      </c>
    </row>
    <row r="116" spans="2:12">
      <c r="B116" t="s">
        <v>72</v>
      </c>
      <c r="C116" t="s">
        <v>27</v>
      </c>
      <c r="D116" t="s">
        <v>27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1</v>
      </c>
      <c r="L116">
        <v>0</v>
      </c>
    </row>
    <row r="117" spans="2:12">
      <c r="B117" t="s">
        <v>73</v>
      </c>
      <c r="C117">
        <v>1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</row>
    <row r="118" spans="2:12">
      <c r="B118" t="s">
        <v>74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1</v>
      </c>
      <c r="I118">
        <v>0</v>
      </c>
      <c r="J118">
        <v>0</v>
      </c>
      <c r="K118">
        <v>0</v>
      </c>
      <c r="L118">
        <v>3</v>
      </c>
    </row>
    <row r="119" spans="2:12">
      <c r="B119" t="s">
        <v>75</v>
      </c>
      <c r="C119">
        <v>0</v>
      </c>
      <c r="D119">
        <v>1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</row>
    <row r="120" spans="2:12">
      <c r="B120" t="s">
        <v>76</v>
      </c>
      <c r="C120">
        <v>0</v>
      </c>
      <c r="D120">
        <v>1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1</v>
      </c>
      <c r="K120">
        <v>0</v>
      </c>
      <c r="L120">
        <v>0</v>
      </c>
    </row>
    <row r="121" spans="2:12">
      <c r="B121" t="s">
        <v>66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0</v>
      </c>
      <c r="I121">
        <v>2</v>
      </c>
      <c r="J121">
        <v>2</v>
      </c>
      <c r="K121">
        <v>2</v>
      </c>
      <c r="L121">
        <v>0</v>
      </c>
    </row>
    <row r="122" spans="2:12">
      <c r="B122" s="3" t="s">
        <v>77</v>
      </c>
      <c r="C122" s="3">
        <v>1</v>
      </c>
      <c r="D122" s="3">
        <v>3</v>
      </c>
      <c r="E122" s="3">
        <v>0</v>
      </c>
      <c r="F122" s="3">
        <v>2</v>
      </c>
      <c r="G122" s="3">
        <v>2</v>
      </c>
      <c r="H122" s="3">
        <v>3</v>
      </c>
      <c r="I122" s="3">
        <v>2</v>
      </c>
      <c r="J122" s="3">
        <v>3</v>
      </c>
      <c r="K122" t="s">
        <v>27</v>
      </c>
      <c r="L122" t="s">
        <v>27</v>
      </c>
    </row>
    <row r="123" spans="2:12">
      <c r="B123" s="3" t="s">
        <v>78</v>
      </c>
      <c r="C123" s="3">
        <v>2</v>
      </c>
      <c r="D123" s="3">
        <v>1</v>
      </c>
      <c r="E123" s="3">
        <v>3</v>
      </c>
      <c r="F123" s="3">
        <v>1</v>
      </c>
      <c r="G123" s="3">
        <v>2</v>
      </c>
      <c r="H123" s="3">
        <v>1</v>
      </c>
      <c r="I123" s="3">
        <v>3</v>
      </c>
      <c r="J123" s="3">
        <v>2</v>
      </c>
      <c r="K123" s="3">
        <v>2</v>
      </c>
      <c r="L123" s="3">
        <v>1</v>
      </c>
    </row>
    <row r="124" spans="2:12">
      <c r="B124" s="3" t="s">
        <v>79</v>
      </c>
      <c r="C124" s="3">
        <v>1</v>
      </c>
      <c r="D124" s="3">
        <v>1</v>
      </c>
      <c r="E124" s="3">
        <v>2</v>
      </c>
      <c r="F124" s="3">
        <v>2</v>
      </c>
      <c r="G124" s="3">
        <v>1</v>
      </c>
      <c r="H124" s="3">
        <v>1</v>
      </c>
      <c r="I124" s="3">
        <v>1</v>
      </c>
      <c r="J124" s="3">
        <v>2</v>
      </c>
      <c r="K124" s="3">
        <v>0</v>
      </c>
      <c r="L124" s="3">
        <v>0</v>
      </c>
    </row>
    <row r="125" spans="2:12">
      <c r="B125" s="3" t="s">
        <v>80</v>
      </c>
      <c r="C125" s="3">
        <v>4</v>
      </c>
      <c r="D125" s="3">
        <v>3</v>
      </c>
      <c r="E125" s="3">
        <v>1</v>
      </c>
      <c r="F125" s="3">
        <v>1</v>
      </c>
      <c r="G125" s="3">
        <v>0</v>
      </c>
      <c r="H125" s="3">
        <v>4</v>
      </c>
      <c r="I125" s="3">
        <v>3</v>
      </c>
      <c r="J125" s="3">
        <v>0</v>
      </c>
      <c r="K125" s="3">
        <v>2</v>
      </c>
      <c r="L125" s="3">
        <v>1</v>
      </c>
    </row>
    <row r="126" spans="2:12">
      <c r="B126" s="3" t="s">
        <v>81</v>
      </c>
      <c r="C126" s="3" t="s">
        <v>27</v>
      </c>
      <c r="D126" s="3">
        <v>3</v>
      </c>
      <c r="E126" s="3">
        <v>1</v>
      </c>
      <c r="F126" s="3">
        <v>2</v>
      </c>
      <c r="G126" s="3">
        <v>0</v>
      </c>
      <c r="H126" s="3">
        <v>3</v>
      </c>
      <c r="I126" s="3">
        <v>4</v>
      </c>
      <c r="J126" s="3">
        <v>0</v>
      </c>
      <c r="K126" s="3">
        <v>0</v>
      </c>
      <c r="L126" s="3">
        <v>0</v>
      </c>
    </row>
    <row r="127" spans="2:12">
      <c r="B127" s="3" t="s">
        <v>82</v>
      </c>
      <c r="C127" s="3">
        <v>1</v>
      </c>
      <c r="D127" s="3">
        <v>4</v>
      </c>
      <c r="E127" s="3">
        <v>3</v>
      </c>
      <c r="F127" s="3">
        <v>2</v>
      </c>
      <c r="G127" s="3">
        <v>1</v>
      </c>
      <c r="H127" s="3">
        <v>3</v>
      </c>
      <c r="I127" s="3">
        <v>1</v>
      </c>
      <c r="J127" s="3">
        <v>3</v>
      </c>
      <c r="K127" s="3">
        <v>0</v>
      </c>
      <c r="L127" s="3">
        <v>0</v>
      </c>
    </row>
    <row r="128" spans="2:12">
      <c r="B128" s="4" t="s">
        <v>83</v>
      </c>
      <c r="C128" s="4">
        <v>0</v>
      </c>
      <c r="D128" s="4">
        <v>0</v>
      </c>
      <c r="E128" s="4">
        <v>2</v>
      </c>
      <c r="F128" s="4">
        <v>0</v>
      </c>
      <c r="G128" s="4">
        <v>1</v>
      </c>
      <c r="H128" s="4">
        <v>3</v>
      </c>
      <c r="I128" s="4">
        <v>5</v>
      </c>
      <c r="J128" s="4">
        <v>2</v>
      </c>
      <c r="K128" s="3">
        <v>0</v>
      </c>
      <c r="L128" s="3">
        <v>1</v>
      </c>
    </row>
    <row r="129" spans="2:12">
      <c r="B129" s="3" t="s">
        <v>84</v>
      </c>
      <c r="C129" s="3">
        <v>1</v>
      </c>
      <c r="D129" s="3">
        <v>0</v>
      </c>
      <c r="E129" s="3">
        <v>3</v>
      </c>
      <c r="F129" s="3">
        <v>1</v>
      </c>
      <c r="G129" s="3">
        <v>1</v>
      </c>
      <c r="H129" s="3">
        <v>3</v>
      </c>
      <c r="I129" s="3">
        <v>0</v>
      </c>
      <c r="J129" s="3">
        <v>3</v>
      </c>
      <c r="K129" s="3">
        <v>1</v>
      </c>
      <c r="L129" s="3">
        <v>1</v>
      </c>
    </row>
    <row r="130" spans="2:12">
      <c r="B130" s="3" t="s">
        <v>85</v>
      </c>
      <c r="C130" s="3">
        <v>0</v>
      </c>
      <c r="D130" s="3">
        <v>1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</row>
    <row r="131" spans="2:12">
      <c r="B131" s="3" t="s">
        <v>86</v>
      </c>
      <c r="C131" s="3">
        <v>0</v>
      </c>
      <c r="D131" s="3">
        <v>1</v>
      </c>
      <c r="E131" s="3">
        <v>6</v>
      </c>
      <c r="F131" s="3">
        <v>2</v>
      </c>
      <c r="G131" s="3">
        <v>1</v>
      </c>
      <c r="H131" s="3">
        <v>0</v>
      </c>
      <c r="I131" s="3">
        <v>1</v>
      </c>
      <c r="J131" s="3">
        <v>3</v>
      </c>
      <c r="K131" s="3">
        <v>1</v>
      </c>
      <c r="L131" s="3">
        <v>0</v>
      </c>
    </row>
    <row r="132" spans="2:12">
      <c r="B132" s="3" t="s">
        <v>87</v>
      </c>
      <c r="C132" s="3">
        <v>0</v>
      </c>
      <c r="D132" s="3">
        <v>0</v>
      </c>
      <c r="E132" s="3">
        <v>2</v>
      </c>
      <c r="F132" s="3">
        <v>3</v>
      </c>
      <c r="G132" s="3">
        <v>1</v>
      </c>
      <c r="H132" s="3">
        <v>5</v>
      </c>
      <c r="I132" s="3">
        <v>2</v>
      </c>
      <c r="J132" s="3">
        <v>0</v>
      </c>
      <c r="K132" s="3">
        <v>0</v>
      </c>
      <c r="L132" s="3">
        <v>3</v>
      </c>
    </row>
    <row r="133" spans="2:12">
      <c r="B133" s="3" t="s">
        <v>88</v>
      </c>
      <c r="C133" s="3">
        <v>0</v>
      </c>
      <c r="D133" s="3">
        <v>0</v>
      </c>
      <c r="E133" s="3">
        <v>1</v>
      </c>
      <c r="F133" s="3">
        <v>0</v>
      </c>
      <c r="G133" s="3">
        <v>0</v>
      </c>
      <c r="H133" s="3">
        <v>1</v>
      </c>
      <c r="I133" s="3">
        <v>0</v>
      </c>
      <c r="J133" s="3">
        <v>1</v>
      </c>
      <c r="K133" s="3">
        <v>0</v>
      </c>
      <c r="L133" s="3">
        <v>0</v>
      </c>
    </row>
    <row r="134" spans="2:12">
      <c r="B134" s="3" t="s">
        <v>89</v>
      </c>
      <c r="C134" t="s">
        <v>27</v>
      </c>
      <c r="D134" t="s">
        <v>27</v>
      </c>
      <c r="E134" t="s">
        <v>27</v>
      </c>
      <c r="F134" t="s">
        <v>27</v>
      </c>
      <c r="G134" t="s">
        <v>27</v>
      </c>
      <c r="H134" t="s">
        <v>27</v>
      </c>
      <c r="I134" t="s">
        <v>27</v>
      </c>
      <c r="J134" t="s">
        <v>27</v>
      </c>
      <c r="K134" s="3">
        <v>1</v>
      </c>
      <c r="L134" s="3">
        <v>3</v>
      </c>
    </row>
    <row r="135" spans="2:12">
      <c r="B135" s="3" t="s">
        <v>90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2</v>
      </c>
      <c r="J135" s="3">
        <v>0</v>
      </c>
      <c r="K135">
        <v>0</v>
      </c>
      <c r="L135">
        <v>1</v>
      </c>
    </row>
    <row r="136" spans="2:12">
      <c r="B136" s="3" t="s">
        <v>91</v>
      </c>
      <c r="C136" s="3">
        <v>0</v>
      </c>
      <c r="D136" s="3">
        <v>1</v>
      </c>
      <c r="E136" s="3">
        <v>0</v>
      </c>
      <c r="F136" s="3">
        <v>0</v>
      </c>
      <c r="G136" s="3">
        <v>0</v>
      </c>
      <c r="H136" s="3">
        <v>0</v>
      </c>
      <c r="I136" s="3"/>
      <c r="J136" s="3">
        <v>0</v>
      </c>
      <c r="K136">
        <v>0</v>
      </c>
      <c r="L136">
        <v>1</v>
      </c>
    </row>
    <row r="137" spans="2:12">
      <c r="B137" s="3" t="s">
        <v>92</v>
      </c>
      <c r="C137" s="3">
        <v>0</v>
      </c>
      <c r="D137" s="3">
        <v>1</v>
      </c>
      <c r="E137" s="3">
        <v>0</v>
      </c>
      <c r="F137" s="3">
        <v>0</v>
      </c>
      <c r="G137" s="3">
        <v>0</v>
      </c>
      <c r="H137" s="3">
        <v>0</v>
      </c>
      <c r="I137" s="3">
        <v>2</v>
      </c>
      <c r="J137" t="s">
        <v>27</v>
      </c>
      <c r="K137" t="s">
        <v>27</v>
      </c>
      <c r="L137" t="s">
        <v>27</v>
      </c>
    </row>
    <row r="138" spans="2:12">
      <c r="B138" s="4" t="s">
        <v>93</v>
      </c>
      <c r="C138" s="4"/>
      <c r="D138" s="4"/>
      <c r="E138" s="4">
        <v>1</v>
      </c>
      <c r="F138" s="4">
        <v>2</v>
      </c>
      <c r="G138" s="4">
        <v>0</v>
      </c>
      <c r="H138" s="4">
        <v>1</v>
      </c>
      <c r="I138" s="4">
        <v>1</v>
      </c>
      <c r="J138" s="4">
        <v>2</v>
      </c>
      <c r="K138" s="4">
        <v>5</v>
      </c>
      <c r="L138" s="4">
        <v>2</v>
      </c>
    </row>
    <row r="139" spans="2:12">
      <c r="B139" s="4" t="s">
        <v>94</v>
      </c>
      <c r="C139" s="4">
        <v>7</v>
      </c>
      <c r="D139" s="4">
        <v>4</v>
      </c>
      <c r="E139" s="4">
        <v>0</v>
      </c>
      <c r="F139" s="4">
        <v>1</v>
      </c>
      <c r="G139" s="4">
        <v>0</v>
      </c>
      <c r="H139" s="4">
        <v>1</v>
      </c>
      <c r="I139" s="4">
        <v>1</v>
      </c>
      <c r="J139" s="4">
        <v>2</v>
      </c>
      <c r="K139" s="4">
        <v>2</v>
      </c>
      <c r="L139" s="4">
        <v>2</v>
      </c>
    </row>
    <row r="140" spans="2:12">
      <c r="B140" s="4" t="s">
        <v>95</v>
      </c>
      <c r="C140" s="4">
        <v>2</v>
      </c>
      <c r="D140" s="4">
        <v>1</v>
      </c>
      <c r="E140" s="4">
        <v>0</v>
      </c>
      <c r="F140" s="4">
        <v>2</v>
      </c>
      <c r="G140" s="4">
        <v>0</v>
      </c>
      <c r="H140" s="4">
        <v>1</v>
      </c>
      <c r="I140" s="4">
        <v>2</v>
      </c>
      <c r="J140" s="4">
        <v>2</v>
      </c>
      <c r="K140" s="4">
        <v>2</v>
      </c>
      <c r="L140" s="4">
        <v>0</v>
      </c>
    </row>
    <row r="141" spans="2:12">
      <c r="B141" s="3" t="s">
        <v>96</v>
      </c>
      <c r="C141" s="3">
        <v>2</v>
      </c>
      <c r="D141" s="3">
        <v>1</v>
      </c>
      <c r="E141" s="3">
        <v>1</v>
      </c>
      <c r="F141" s="3">
        <v>2</v>
      </c>
      <c r="G141" s="3">
        <v>0</v>
      </c>
      <c r="H141" s="3">
        <v>3</v>
      </c>
      <c r="I141" s="3">
        <v>1</v>
      </c>
      <c r="J141" s="3">
        <v>4</v>
      </c>
      <c r="K141" s="4">
        <v>1</v>
      </c>
      <c r="L141" s="4">
        <v>1</v>
      </c>
    </row>
    <row r="142" spans="2:12">
      <c r="B142" s="3" t="s">
        <v>97</v>
      </c>
      <c r="C142" s="3">
        <v>1</v>
      </c>
      <c r="D142" s="3">
        <v>2</v>
      </c>
      <c r="E142" s="3">
        <v>1</v>
      </c>
      <c r="F142" s="3">
        <v>1</v>
      </c>
      <c r="G142" s="3">
        <v>0</v>
      </c>
      <c r="H142" s="3">
        <v>5</v>
      </c>
      <c r="I142" s="3">
        <v>2</v>
      </c>
      <c r="J142" s="3">
        <v>1</v>
      </c>
      <c r="K142" s="4">
        <v>1</v>
      </c>
      <c r="L142" s="4">
        <v>0</v>
      </c>
    </row>
    <row r="143" spans="2:12">
      <c r="B143" s="4" t="s">
        <v>98</v>
      </c>
      <c r="C143" s="4">
        <v>1</v>
      </c>
      <c r="D143" s="4">
        <v>4</v>
      </c>
      <c r="E143" s="4">
        <v>1</v>
      </c>
      <c r="F143" s="4">
        <v>5</v>
      </c>
      <c r="G143" s="4">
        <v>3</v>
      </c>
      <c r="H143" s="4">
        <v>2</v>
      </c>
      <c r="I143" s="4">
        <v>1</v>
      </c>
      <c r="J143" s="4">
        <v>1</v>
      </c>
      <c r="K143" s="4">
        <v>0</v>
      </c>
      <c r="L143" s="4">
        <v>1</v>
      </c>
    </row>
    <row r="144" spans="2:12">
      <c r="B144" s="3" t="s">
        <v>99</v>
      </c>
      <c r="C144" s="3">
        <v>0</v>
      </c>
      <c r="D144" s="3">
        <v>0</v>
      </c>
      <c r="E144" s="3">
        <v>1</v>
      </c>
      <c r="F144" s="3">
        <v>1</v>
      </c>
      <c r="G144" s="3">
        <v>2</v>
      </c>
      <c r="H144" s="3">
        <v>3</v>
      </c>
      <c r="I144" s="3">
        <v>1</v>
      </c>
      <c r="J144" s="3">
        <v>4</v>
      </c>
      <c r="K144" s="4">
        <v>2</v>
      </c>
      <c r="L144" s="4">
        <v>1</v>
      </c>
    </row>
    <row r="145" spans="2:13">
      <c r="B145" s="3" t="s">
        <v>100</v>
      </c>
      <c r="C145" t="s">
        <v>27</v>
      </c>
      <c r="D145" t="s">
        <v>27</v>
      </c>
      <c r="E145" t="s">
        <v>27</v>
      </c>
      <c r="F145" t="s">
        <v>27</v>
      </c>
      <c r="G145" t="s">
        <v>27</v>
      </c>
      <c r="H145" t="s">
        <v>27</v>
      </c>
      <c r="I145" t="s">
        <v>27</v>
      </c>
      <c r="J145" s="3">
        <v>3</v>
      </c>
      <c r="K145" s="4">
        <v>4</v>
      </c>
      <c r="L145" s="4">
        <v>0</v>
      </c>
    </row>
    <row r="147" spans="2:13">
      <c r="B147" s="3" t="s">
        <v>21</v>
      </c>
      <c r="C147">
        <v>45</v>
      </c>
      <c r="D147">
        <v>61</v>
      </c>
      <c r="E147">
        <v>49</v>
      </c>
      <c r="F147">
        <v>61</v>
      </c>
      <c r="G147">
        <v>25</v>
      </c>
      <c r="H147">
        <v>53</v>
      </c>
      <c r="I147">
        <v>51</v>
      </c>
      <c r="J147" s="3">
        <v>66</v>
      </c>
      <c r="K147" s="4">
        <v>44</v>
      </c>
      <c r="L147" s="4">
        <v>50</v>
      </c>
    </row>
    <row r="148" spans="2:13">
      <c r="B148" s="3"/>
    </row>
    <row r="154" spans="2:13">
      <c r="M154" t="s">
        <v>101</v>
      </c>
    </row>
    <row r="155" spans="2:13">
      <c r="M155">
        <f>PEARSON(C56:L56,C147:L147)</f>
        <v>1.4346842995764312E-2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Woods Hole Oceanographic Institution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Gast</dc:creator>
  <cp:lastModifiedBy>Rebecca Gast</cp:lastModifiedBy>
  <dcterms:created xsi:type="dcterms:W3CDTF">2012-11-30T15:37:40Z</dcterms:created>
  <dcterms:modified xsi:type="dcterms:W3CDTF">2012-11-30T15:38:06Z</dcterms:modified>
</cp:coreProperties>
</file>