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371" windowWidth="12000" windowHeight="6930" activeTab="0"/>
  </bookViews>
  <sheets>
    <sheet name="Weekly Exercise Log and Points" sheetId="1" r:id="rId1"/>
  </sheets>
  <definedNames/>
  <calcPr fullCalcOnLoad="1"/>
</workbook>
</file>

<file path=xl/sharedStrings.xml><?xml version="1.0" encoding="utf-8"?>
<sst xmlns="http://schemas.openxmlformats.org/spreadsheetml/2006/main" count="171" uniqueCount="103">
  <si>
    <t>Type of Exercise</t>
  </si>
  <si>
    <t>Sunday</t>
  </si>
  <si>
    <t>Monday</t>
  </si>
  <si>
    <t>Tuesday</t>
  </si>
  <si>
    <t>Wednesday</t>
  </si>
  <si>
    <t>Thursday</t>
  </si>
  <si>
    <t>Friday</t>
  </si>
  <si>
    <t>Saturday</t>
  </si>
  <si>
    <t>Minutes</t>
  </si>
  <si>
    <t>Points</t>
  </si>
  <si>
    <t>Weekly Total:</t>
  </si>
  <si>
    <t>Weekly</t>
  </si>
  <si>
    <t>1 Point</t>
  </si>
  <si>
    <t>Bowling</t>
  </si>
  <si>
    <t>Stretching</t>
  </si>
  <si>
    <t>Gardening/Pruning</t>
  </si>
  <si>
    <t>Golf (with a cart)</t>
  </si>
  <si>
    <t>2 Points</t>
  </si>
  <si>
    <t>Biking (at a casual pace)</t>
  </si>
  <si>
    <t>Golf (walking the course)</t>
  </si>
  <si>
    <t>Tennis - doubles</t>
  </si>
  <si>
    <t>3 Points</t>
  </si>
  <si>
    <t>Running</t>
  </si>
  <si>
    <t>Stairclimber</t>
  </si>
  <si>
    <t>Tennis - singles</t>
  </si>
  <si>
    <t>Nordic Track</t>
  </si>
  <si>
    <t xml:space="preserve">Team Name: </t>
  </si>
  <si>
    <t xml:space="preserve">Name: </t>
  </si>
  <si>
    <t xml:space="preserve">Week #: </t>
  </si>
  <si>
    <t>**All exercise points and bonus points are based on the honor system**</t>
  </si>
  <si>
    <t>Bonus</t>
  </si>
  <si>
    <t>1 pt.</t>
  </si>
  <si>
    <t>2 pts.</t>
  </si>
  <si>
    <t>3 pts.</t>
  </si>
  <si>
    <t xml:space="preserve">    Under each day of the week, type in how much time (in minutes) each exercise was performed</t>
  </si>
  <si>
    <t>X</t>
  </si>
  <si>
    <t>Biking (at a fast pace)/Spinning/Mountain biking</t>
  </si>
  <si>
    <t>Baseball/Softball</t>
  </si>
  <si>
    <t>Canoeing/Rowing/Kayaking</t>
  </si>
  <si>
    <t>Handball/Racquetball/Squash</t>
  </si>
  <si>
    <t>Soccer/Basketball/Volleyball/Hockey (competitive)</t>
  </si>
  <si>
    <t>Power/Bikram Yoga</t>
  </si>
  <si>
    <t>Aerobics/Tai Chi/Pilates/Traditional Yoga</t>
  </si>
  <si>
    <t>Walking around EEL Pond</t>
  </si>
  <si>
    <t>Each exercise is given 1, 2 or 3 points based on the level of the exercise.  Below is a list of commonly performed exercises and their respective points.  Each exercise is to be performed for a minimum of 20 minutes and additional point(s) for every additional 20 minutes of exercise.</t>
  </si>
  <si>
    <t>Fishing</t>
  </si>
  <si>
    <t>Swimming/Surfing</t>
  </si>
  <si>
    <t>Kickboxing/Martial Arts</t>
  </si>
  <si>
    <t>Scuba Diving</t>
  </si>
  <si>
    <t>Wind Surfing</t>
  </si>
  <si>
    <t>Soccer/Basketball/Volleyball/Hockey/Rugby</t>
  </si>
  <si>
    <t>Joining Weight Watcher's or New Gym Membership</t>
  </si>
  <si>
    <t>10K Falmouth Road Race</t>
  </si>
  <si>
    <t>5 Points</t>
  </si>
  <si>
    <t>Fitness Trail</t>
  </si>
  <si>
    <t>Participating in an organized walk, run or bike event</t>
  </si>
  <si>
    <r>
      <t>2 Points</t>
    </r>
    <r>
      <rPr>
        <b/>
        <i/>
        <sz val="10"/>
        <rFont val="Arial"/>
        <family val="2"/>
      </rPr>
      <t xml:space="preserve"> </t>
    </r>
  </si>
  <si>
    <t>Each additional 2,500 pedometer steps in ONE day</t>
  </si>
  <si>
    <t>1 Additional Point</t>
  </si>
  <si>
    <t>10 Points</t>
  </si>
  <si>
    <t>Walking Ring Road ( one complete loop )</t>
  </si>
  <si>
    <t xml:space="preserve">2 Points </t>
  </si>
  <si>
    <t>Air Hockey</t>
  </si>
  <si>
    <t>Croquette</t>
  </si>
  <si>
    <t>Hoola-Hoop</t>
  </si>
  <si>
    <t>Calisthenics/Gymnastics</t>
  </si>
  <si>
    <t>Walking 7,500 steps on the pedometer in ONE day</t>
  </si>
  <si>
    <t>Walking 10,000 steps on the pedometer in ONE day</t>
  </si>
  <si>
    <t>Climbing building stairs or Ship's stairs (100 minimum)</t>
  </si>
  <si>
    <t>Extension:</t>
  </si>
  <si>
    <t>Driving Range</t>
  </si>
  <si>
    <t>Table Tennis</t>
  </si>
  <si>
    <t>Casual Walking</t>
  </si>
  <si>
    <t>Dancing/Zumba</t>
  </si>
  <si>
    <t>Ice/Roller Skating or Roller Blading (casual pace)</t>
  </si>
  <si>
    <t>Hiking Hills</t>
  </si>
  <si>
    <t>Horseback Riding ( trotting)</t>
  </si>
  <si>
    <t>Playing Catch ( Baseball/Softball/Lacrosse)</t>
  </si>
  <si>
    <t>Weight Training</t>
  </si>
  <si>
    <t>Yard Work (raking, mowing)</t>
  </si>
  <si>
    <t>Power Walking</t>
  </si>
  <si>
    <t>Sit-Ups or Push-Ups</t>
  </si>
  <si>
    <t>Elliptical Cross Trainer</t>
  </si>
  <si>
    <t>Jump Roping</t>
  </si>
  <si>
    <t>Mountain Climbing</t>
  </si>
  <si>
    <t>Rowing Machine</t>
  </si>
  <si>
    <t>Taking Smoking Cessation Classes</t>
  </si>
  <si>
    <t xml:space="preserve"> </t>
  </si>
  <si>
    <t>Frisbee</t>
  </si>
  <si>
    <t>Advanced Cardio Class (not beginner/intermediate)</t>
  </si>
  <si>
    <t>Weekly Exercise Log and Points</t>
  </si>
  <si>
    <t>1 added pt - Each additional 2,500 pedometer steps in ONE day</t>
  </si>
  <si>
    <t>1 pt - Climbing building stairs or Ship's stairs (100 minimum)</t>
  </si>
  <si>
    <t>10 pts - 10K Falmouth Road Race</t>
  </si>
  <si>
    <t>2 pts - Walking Ring Road ( one complete loop )</t>
  </si>
  <si>
    <t>2 pts - Walking around EEL Pond</t>
  </si>
  <si>
    <t>5 pts - Taking Smoking Cessation Classes</t>
  </si>
  <si>
    <t>5 pts - Joining Weight Watcher's or New Gym Membership</t>
  </si>
  <si>
    <t>5 pts - Walking 10,000 steps on the pedometer in ONE day</t>
  </si>
  <si>
    <t>2 pts - Walking 7,500 steps on the pedometer in ONE day</t>
  </si>
  <si>
    <t>5 pts - Fitness Trail</t>
  </si>
  <si>
    <t>5 pts - Participating in an organized walk, run or bike event</t>
  </si>
  <si>
    <t>**Please note: the "week" runs from Sunday to Saturday.  All logs are due via e-mail the following Monday by 3:00pm.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</si>
</sst>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4"/>
      <color indexed="2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8" fillId="0" borderId="13" xfId="0" applyFont="1" applyBorder="1" applyAlignment="1" applyProtection="1">
      <alignment/>
      <protection locked="0"/>
    </xf>
    <xf numFmtId="49" fontId="8" fillId="0" borderId="14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/>
      <protection/>
    </xf>
    <xf numFmtId="0" fontId="0" fillId="35" borderId="20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0" fillId="35" borderId="22" xfId="0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5" borderId="26" xfId="0" applyFont="1" applyFill="1" applyBorder="1" applyAlignment="1" applyProtection="1">
      <alignment horizontal="center"/>
      <protection locked="0"/>
    </xf>
    <xf numFmtId="0" fontId="0" fillId="35" borderId="27" xfId="0" applyFont="1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5" borderId="29" xfId="0" applyFont="1" applyFill="1" applyBorder="1" applyAlignment="1" applyProtection="1">
      <alignment horizontal="center"/>
      <protection locked="0"/>
    </xf>
    <xf numFmtId="0" fontId="0" fillId="35" borderId="30" xfId="0" applyFont="1" applyFill="1" applyBorder="1" applyAlignment="1" applyProtection="1">
      <alignment horizontal="center"/>
      <protection locked="0"/>
    </xf>
    <xf numFmtId="0" fontId="0" fillId="35" borderId="31" xfId="0" applyFont="1" applyFill="1" applyBorder="1" applyAlignment="1" applyProtection="1">
      <alignment horizontal="left"/>
      <protection locked="0"/>
    </xf>
    <xf numFmtId="0" fontId="0" fillId="35" borderId="32" xfId="0" applyFont="1" applyFill="1" applyBorder="1" applyAlignment="1" applyProtection="1">
      <alignment horizontal="left"/>
      <protection locked="0"/>
    </xf>
    <xf numFmtId="0" fontId="0" fillId="35" borderId="33" xfId="0" applyFont="1" applyFill="1" applyBorder="1" applyAlignment="1" applyProtection="1">
      <alignment horizontal="center"/>
      <protection locked="0"/>
    </xf>
    <xf numFmtId="0" fontId="0" fillId="35" borderId="34" xfId="0" applyFon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4" borderId="31" xfId="0" applyFont="1" applyFill="1" applyBorder="1" applyAlignment="1" applyProtection="1">
      <alignment/>
      <protection locked="0"/>
    </xf>
    <xf numFmtId="0" fontId="0" fillId="34" borderId="32" xfId="0" applyFont="1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left"/>
      <protection locked="0"/>
    </xf>
    <xf numFmtId="0" fontId="0" fillId="33" borderId="38" xfId="0" applyFill="1" applyBorder="1" applyAlignment="1" applyProtection="1">
      <alignment horizontal="left"/>
      <protection locked="0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SheetLayoutView="100" zoomScalePageLayoutView="0" workbookViewId="0" topLeftCell="A16">
      <selection activeCell="N18" sqref="N18"/>
    </sheetView>
  </sheetViews>
  <sheetFormatPr defaultColWidth="9.140625" defaultRowHeight="12.75"/>
  <cols>
    <col min="1" max="1" width="6.421875" style="0" customWidth="1"/>
    <col min="2" max="2" width="11.57421875" style="0" customWidth="1"/>
    <col min="3" max="3" width="14.421875" style="0" customWidth="1"/>
    <col min="4" max="4" width="14.140625" style="0" customWidth="1"/>
    <col min="5" max="5" width="13.8515625" style="0" customWidth="1"/>
    <col min="6" max="6" width="13.57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421875" style="0" customWidth="1"/>
    <col min="11" max="12" width="8.57421875" style="0" customWidth="1"/>
    <col min="13" max="13" width="47.140625" style="20" hidden="1" customWidth="1"/>
    <col min="14" max="15" width="11.00390625" style="0" customWidth="1"/>
  </cols>
  <sheetData>
    <row r="1" ht="20.25">
      <c r="A1" s="25" t="s">
        <v>90</v>
      </c>
    </row>
    <row r="3" spans="2:13" s="6" customFormat="1" ht="18">
      <c r="B3" s="15" t="s">
        <v>27</v>
      </c>
      <c r="C3" s="78"/>
      <c r="D3" s="78"/>
      <c r="E3" s="15" t="s">
        <v>69</v>
      </c>
      <c r="F3" s="26"/>
      <c r="H3" s="15" t="s">
        <v>26</v>
      </c>
      <c r="I3" s="79"/>
      <c r="J3" s="79"/>
      <c r="K3" s="79"/>
      <c r="M3" s="17"/>
    </row>
    <row r="4" spans="2:13" s="6" customFormat="1" ht="18">
      <c r="B4" s="16" t="s">
        <v>28</v>
      </c>
      <c r="C4" s="27"/>
      <c r="D4" s="7"/>
      <c r="E4" s="7"/>
      <c r="F4" s="7"/>
      <c r="I4" s="8"/>
      <c r="J4" s="8"/>
      <c r="K4" s="7"/>
      <c r="M4" s="20" t="s">
        <v>37</v>
      </c>
    </row>
    <row r="5" spans="3:13" s="21" customFormat="1" ht="12.75">
      <c r="C5" s="22"/>
      <c r="D5" s="23"/>
      <c r="E5" s="23"/>
      <c r="F5" s="23"/>
      <c r="I5" s="24"/>
      <c r="J5" s="24"/>
      <c r="K5" s="23"/>
      <c r="M5" s="20" t="s">
        <v>88</v>
      </c>
    </row>
    <row r="6" spans="2:13" s="18" customFormat="1" ht="15">
      <c r="B6" s="19" t="s">
        <v>102</v>
      </c>
      <c r="M6" s="20" t="s">
        <v>13</v>
      </c>
    </row>
    <row r="7" s="20" customFormat="1" ht="13.5" thickBot="1">
      <c r="M7" s="20" t="s">
        <v>70</v>
      </c>
    </row>
    <row r="8" spans="2:13" ht="15" customHeight="1" thickBot="1">
      <c r="B8" s="82" t="s">
        <v>0</v>
      </c>
      <c r="C8" s="83"/>
      <c r="D8" s="88" t="s">
        <v>34</v>
      </c>
      <c r="E8" s="89"/>
      <c r="F8" s="89"/>
      <c r="G8" s="89"/>
      <c r="H8" s="89"/>
      <c r="I8" s="89"/>
      <c r="J8" s="90"/>
      <c r="K8" s="86" t="s">
        <v>11</v>
      </c>
      <c r="L8" s="87"/>
      <c r="M8" s="20" t="s">
        <v>15</v>
      </c>
    </row>
    <row r="9" spans="2:13" ht="15.75" customHeight="1" thickBot="1">
      <c r="B9" s="84"/>
      <c r="C9" s="85"/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2" t="s">
        <v>8</v>
      </c>
      <c r="L9" s="11" t="s">
        <v>9</v>
      </c>
      <c r="M9" s="20" t="s">
        <v>16</v>
      </c>
    </row>
    <row r="10" spans="1:13" s="28" customFormat="1" ht="15" customHeight="1">
      <c r="A10" s="32" t="s">
        <v>31</v>
      </c>
      <c r="B10" s="80"/>
      <c r="C10" s="81"/>
      <c r="D10" s="35"/>
      <c r="E10" s="36" t="s">
        <v>87</v>
      </c>
      <c r="F10" s="36" t="s">
        <v>87</v>
      </c>
      <c r="G10" s="36" t="s">
        <v>87</v>
      </c>
      <c r="H10" s="36" t="s">
        <v>87</v>
      </c>
      <c r="I10" s="36" t="s">
        <v>87</v>
      </c>
      <c r="J10" s="56" t="s">
        <v>87</v>
      </c>
      <c r="K10" s="37">
        <f>SUM(D10:J10)</f>
        <v>0</v>
      </c>
      <c r="L10" s="34">
        <f aca="true" t="shared" si="0" ref="L10:L16">K10/20</f>
        <v>0</v>
      </c>
      <c r="M10" s="20" t="s">
        <v>63</v>
      </c>
    </row>
    <row r="11" spans="1:13" s="28" customFormat="1" ht="15" customHeight="1">
      <c r="A11" s="33"/>
      <c r="B11" s="70"/>
      <c r="C11" s="71"/>
      <c r="D11" s="38"/>
      <c r="E11" s="39"/>
      <c r="F11" s="39"/>
      <c r="G11" s="39"/>
      <c r="H11" s="39"/>
      <c r="I11" s="39"/>
      <c r="J11" s="57"/>
      <c r="K11" s="37">
        <f aca="true" t="shared" si="1" ref="K11:K30">SUM(D11:J11)</f>
        <v>0</v>
      </c>
      <c r="L11" s="34">
        <f t="shared" si="0"/>
        <v>0</v>
      </c>
      <c r="M11" s="20" t="s">
        <v>45</v>
      </c>
    </row>
    <row r="12" spans="1:13" s="28" customFormat="1" ht="15" customHeight="1">
      <c r="A12" s="33"/>
      <c r="B12" s="70"/>
      <c r="C12" s="71"/>
      <c r="D12" s="38"/>
      <c r="E12" s="39"/>
      <c r="F12" s="39"/>
      <c r="G12" s="39"/>
      <c r="H12" s="39"/>
      <c r="I12" s="39"/>
      <c r="J12" s="57"/>
      <c r="K12" s="37">
        <f t="shared" si="1"/>
        <v>0</v>
      </c>
      <c r="L12" s="34">
        <f t="shared" si="0"/>
        <v>0</v>
      </c>
      <c r="M12" s="20" t="s">
        <v>77</v>
      </c>
    </row>
    <row r="13" spans="1:13" s="28" customFormat="1" ht="15" customHeight="1">
      <c r="A13" s="33"/>
      <c r="B13" s="70"/>
      <c r="C13" s="71"/>
      <c r="D13" s="38"/>
      <c r="E13" s="39"/>
      <c r="F13" s="39"/>
      <c r="G13" s="39"/>
      <c r="H13" s="39"/>
      <c r="I13" s="39"/>
      <c r="J13" s="57"/>
      <c r="K13" s="37">
        <f t="shared" si="1"/>
        <v>0</v>
      </c>
      <c r="L13" s="34">
        <f>K13/20</f>
        <v>0</v>
      </c>
      <c r="M13" s="20" t="s">
        <v>14</v>
      </c>
    </row>
    <row r="14" spans="1:13" s="28" customFormat="1" ht="15" customHeight="1">
      <c r="A14" s="33"/>
      <c r="B14" s="70"/>
      <c r="C14" s="71"/>
      <c r="D14" s="38"/>
      <c r="E14" s="39"/>
      <c r="F14" s="39"/>
      <c r="G14" s="39"/>
      <c r="H14" s="39"/>
      <c r="I14" s="39"/>
      <c r="J14" s="57"/>
      <c r="K14" s="37">
        <f t="shared" si="1"/>
        <v>0</v>
      </c>
      <c r="L14" s="34">
        <f t="shared" si="0"/>
        <v>0</v>
      </c>
      <c r="M14" s="20" t="s">
        <v>71</v>
      </c>
    </row>
    <row r="15" spans="1:13" s="28" customFormat="1" ht="15" customHeight="1">
      <c r="A15" s="33"/>
      <c r="B15" s="70"/>
      <c r="C15" s="71"/>
      <c r="D15" s="38" t="s">
        <v>87</v>
      </c>
      <c r="E15" s="39"/>
      <c r="F15" s="39"/>
      <c r="G15" s="39"/>
      <c r="H15" s="39"/>
      <c r="I15" s="39"/>
      <c r="J15" s="57"/>
      <c r="K15" s="37">
        <f t="shared" si="1"/>
        <v>0</v>
      </c>
      <c r="L15" s="34">
        <f t="shared" si="0"/>
        <v>0</v>
      </c>
      <c r="M15" s="20" t="s">
        <v>72</v>
      </c>
    </row>
    <row r="16" spans="1:13" s="28" customFormat="1" ht="15" customHeight="1">
      <c r="A16" s="33"/>
      <c r="B16" s="70"/>
      <c r="C16" s="71"/>
      <c r="D16" s="38"/>
      <c r="E16" s="39"/>
      <c r="F16" s="39"/>
      <c r="G16" s="39"/>
      <c r="H16" s="39" t="s">
        <v>87</v>
      </c>
      <c r="I16" s="39"/>
      <c r="J16" s="57"/>
      <c r="K16" s="37">
        <f t="shared" si="1"/>
        <v>0</v>
      </c>
      <c r="L16" s="34">
        <f t="shared" si="0"/>
        <v>0</v>
      </c>
      <c r="M16" s="20" t="s">
        <v>62</v>
      </c>
    </row>
    <row r="17" spans="1:13" s="28" customFormat="1" ht="15" customHeight="1">
      <c r="A17" s="40" t="s">
        <v>32</v>
      </c>
      <c r="B17" s="72"/>
      <c r="C17" s="73"/>
      <c r="D17" s="41"/>
      <c r="E17" s="42"/>
      <c r="F17" s="42"/>
      <c r="G17" s="42"/>
      <c r="H17" s="42"/>
      <c r="I17" s="42"/>
      <c r="J17" s="58"/>
      <c r="K17" s="37">
        <f t="shared" si="1"/>
        <v>0</v>
      </c>
      <c r="L17" s="43">
        <f aca="true" t="shared" si="2" ref="L17:L23">K17/20*2</f>
        <v>0</v>
      </c>
      <c r="M17" s="20"/>
    </row>
    <row r="18" spans="1:13" s="28" customFormat="1" ht="15" customHeight="1">
      <c r="A18" s="44"/>
      <c r="B18" s="72"/>
      <c r="C18" s="73"/>
      <c r="D18" s="41"/>
      <c r="E18" s="42"/>
      <c r="F18" s="42"/>
      <c r="G18" s="42"/>
      <c r="H18" s="42"/>
      <c r="I18" s="42"/>
      <c r="J18" s="58"/>
      <c r="K18" s="37">
        <f t="shared" si="1"/>
        <v>0</v>
      </c>
      <c r="L18" s="43">
        <f t="shared" si="2"/>
        <v>0</v>
      </c>
      <c r="M18" s="20" t="s">
        <v>42</v>
      </c>
    </row>
    <row r="19" spans="1:13" s="28" customFormat="1" ht="15" customHeight="1">
      <c r="A19" s="44"/>
      <c r="B19" s="72"/>
      <c r="C19" s="73"/>
      <c r="D19" s="41"/>
      <c r="E19" s="42"/>
      <c r="F19" s="42"/>
      <c r="G19" s="42"/>
      <c r="H19" s="42"/>
      <c r="I19" s="42"/>
      <c r="J19" s="58"/>
      <c r="K19" s="37">
        <f t="shared" si="1"/>
        <v>0</v>
      </c>
      <c r="L19" s="43">
        <f>K19/20*2</f>
        <v>0</v>
      </c>
      <c r="M19" s="20" t="s">
        <v>65</v>
      </c>
    </row>
    <row r="20" spans="1:13" s="28" customFormat="1" ht="15" customHeight="1">
      <c r="A20" s="44"/>
      <c r="B20" s="72"/>
      <c r="C20" s="73"/>
      <c r="D20" s="41"/>
      <c r="E20" s="42"/>
      <c r="F20" s="42"/>
      <c r="G20" s="42"/>
      <c r="H20" s="42"/>
      <c r="I20" s="42"/>
      <c r="J20" s="58"/>
      <c r="K20" s="37">
        <f t="shared" si="1"/>
        <v>0</v>
      </c>
      <c r="L20" s="43">
        <f t="shared" si="2"/>
        <v>0</v>
      </c>
      <c r="M20" s="20" t="s">
        <v>18</v>
      </c>
    </row>
    <row r="21" spans="1:13" s="28" customFormat="1" ht="15" customHeight="1">
      <c r="A21" s="44"/>
      <c r="B21" s="72"/>
      <c r="C21" s="73"/>
      <c r="D21" s="41"/>
      <c r="E21" s="42"/>
      <c r="F21" s="42"/>
      <c r="G21" s="42"/>
      <c r="H21" s="42"/>
      <c r="I21" s="42"/>
      <c r="J21" s="58"/>
      <c r="K21" s="37">
        <f t="shared" si="1"/>
        <v>0</v>
      </c>
      <c r="L21" s="43">
        <f t="shared" si="2"/>
        <v>0</v>
      </c>
      <c r="M21" s="20" t="s">
        <v>38</v>
      </c>
    </row>
    <row r="22" spans="1:13" s="28" customFormat="1" ht="15" customHeight="1">
      <c r="A22" s="44"/>
      <c r="B22" s="72"/>
      <c r="C22" s="73"/>
      <c r="D22" s="41"/>
      <c r="E22" s="42"/>
      <c r="F22" s="42"/>
      <c r="G22" s="42"/>
      <c r="H22" s="42"/>
      <c r="I22" s="42"/>
      <c r="J22" s="58"/>
      <c r="K22" s="37">
        <f t="shared" si="1"/>
        <v>0</v>
      </c>
      <c r="L22" s="43">
        <f t="shared" si="2"/>
        <v>0</v>
      </c>
      <c r="M22" s="20" t="s">
        <v>73</v>
      </c>
    </row>
    <row r="23" spans="1:13" s="28" customFormat="1" ht="15" customHeight="1">
      <c r="A23" s="44"/>
      <c r="B23" s="72"/>
      <c r="C23" s="73"/>
      <c r="D23" s="45"/>
      <c r="E23" s="46"/>
      <c r="F23" s="46"/>
      <c r="G23" s="46"/>
      <c r="H23" s="46"/>
      <c r="I23" s="46"/>
      <c r="J23" s="59"/>
      <c r="K23" s="37">
        <f t="shared" si="1"/>
        <v>0</v>
      </c>
      <c r="L23" s="43">
        <f t="shared" si="2"/>
        <v>0</v>
      </c>
      <c r="M23" s="20" t="s">
        <v>74</v>
      </c>
    </row>
    <row r="24" spans="1:13" s="28" customFormat="1" ht="15" customHeight="1">
      <c r="A24" s="32" t="s">
        <v>33</v>
      </c>
      <c r="B24" s="74"/>
      <c r="C24" s="75"/>
      <c r="D24" s="38"/>
      <c r="E24" s="39"/>
      <c r="F24" s="39"/>
      <c r="G24" s="39"/>
      <c r="H24" s="39"/>
      <c r="I24" s="39"/>
      <c r="J24" s="57"/>
      <c r="K24" s="37">
        <f t="shared" si="1"/>
        <v>0</v>
      </c>
      <c r="L24" s="34">
        <f aca="true" t="shared" si="3" ref="L24:L30">K24/20*3</f>
        <v>0</v>
      </c>
      <c r="M24" s="20" t="s">
        <v>19</v>
      </c>
    </row>
    <row r="25" spans="1:13" s="28" customFormat="1" ht="15" customHeight="1">
      <c r="A25" s="33"/>
      <c r="B25" s="74"/>
      <c r="C25" s="75"/>
      <c r="D25" s="38"/>
      <c r="E25" s="39"/>
      <c r="F25" s="39"/>
      <c r="G25" s="39"/>
      <c r="H25" s="39"/>
      <c r="I25" s="39"/>
      <c r="J25" s="57"/>
      <c r="K25" s="37">
        <f t="shared" si="1"/>
        <v>0</v>
      </c>
      <c r="L25" s="34">
        <f t="shared" si="3"/>
        <v>0</v>
      </c>
      <c r="M25" s="20" t="s">
        <v>75</v>
      </c>
    </row>
    <row r="26" spans="1:13" s="28" customFormat="1" ht="15" customHeight="1">
      <c r="A26" s="33"/>
      <c r="B26" s="74"/>
      <c r="C26" s="75"/>
      <c r="D26" s="38"/>
      <c r="E26" s="39"/>
      <c r="F26" s="39"/>
      <c r="G26" s="39"/>
      <c r="H26" s="39"/>
      <c r="I26" s="39"/>
      <c r="J26" s="57"/>
      <c r="K26" s="37">
        <f t="shared" si="1"/>
        <v>0</v>
      </c>
      <c r="L26" s="34">
        <f>K26/20*3</f>
        <v>0</v>
      </c>
      <c r="M26" s="20" t="s">
        <v>76</v>
      </c>
    </row>
    <row r="27" spans="1:13" s="28" customFormat="1" ht="15" customHeight="1">
      <c r="A27" s="33"/>
      <c r="B27" s="74"/>
      <c r="C27" s="75"/>
      <c r="D27" s="38"/>
      <c r="E27" s="39"/>
      <c r="F27" s="39"/>
      <c r="G27" s="39"/>
      <c r="H27" s="39"/>
      <c r="I27" s="39"/>
      <c r="J27" s="57"/>
      <c r="K27" s="37">
        <f t="shared" si="1"/>
        <v>0</v>
      </c>
      <c r="L27" s="34">
        <f t="shared" si="3"/>
        <v>0</v>
      </c>
      <c r="M27" s="20" t="s">
        <v>78</v>
      </c>
    </row>
    <row r="28" spans="1:13" s="28" customFormat="1" ht="15" customHeight="1">
      <c r="A28" s="33"/>
      <c r="B28" s="74"/>
      <c r="C28" s="75"/>
      <c r="D28" s="38"/>
      <c r="E28" s="39"/>
      <c r="F28" s="39"/>
      <c r="G28" s="39"/>
      <c r="H28" s="39"/>
      <c r="I28" s="39"/>
      <c r="J28" s="57"/>
      <c r="K28" s="37">
        <f>SUM(D28:J28)</f>
        <v>0</v>
      </c>
      <c r="L28" s="34">
        <f t="shared" si="3"/>
        <v>0</v>
      </c>
      <c r="M28" s="20" t="s">
        <v>79</v>
      </c>
    </row>
    <row r="29" spans="1:13" s="28" customFormat="1" ht="15" customHeight="1">
      <c r="A29" s="33"/>
      <c r="B29" s="74"/>
      <c r="C29" s="75"/>
      <c r="D29" s="38"/>
      <c r="E29" s="39"/>
      <c r="F29" s="39"/>
      <c r="G29" s="39"/>
      <c r="H29" s="39"/>
      <c r="I29" s="39"/>
      <c r="J29" s="57"/>
      <c r="K29" s="37">
        <f t="shared" si="1"/>
        <v>0</v>
      </c>
      <c r="L29" s="34">
        <f t="shared" si="3"/>
        <v>0</v>
      </c>
      <c r="M29" s="20" t="s">
        <v>80</v>
      </c>
    </row>
    <row r="30" spans="1:13" s="28" customFormat="1" ht="15" customHeight="1">
      <c r="A30" s="33"/>
      <c r="B30" s="74"/>
      <c r="C30" s="75"/>
      <c r="D30" s="63"/>
      <c r="E30" s="39"/>
      <c r="F30" s="39"/>
      <c r="G30" s="39"/>
      <c r="H30" s="39"/>
      <c r="I30" s="39"/>
      <c r="J30" s="60"/>
      <c r="K30" s="37">
        <f t="shared" si="1"/>
        <v>0</v>
      </c>
      <c r="L30" s="34">
        <f t="shared" si="3"/>
        <v>0</v>
      </c>
      <c r="M30" s="20" t="s">
        <v>81</v>
      </c>
    </row>
    <row r="31" spans="1:13" s="28" customFormat="1" ht="15" customHeight="1">
      <c r="A31" s="47" t="s">
        <v>30</v>
      </c>
      <c r="B31" s="66"/>
      <c r="C31" s="67"/>
      <c r="D31" s="48"/>
      <c r="E31" s="49"/>
      <c r="F31" s="49"/>
      <c r="G31" s="49"/>
      <c r="H31" s="49"/>
      <c r="I31" s="49"/>
      <c r="J31" s="50"/>
      <c r="K31" s="29" t="s">
        <v>35</v>
      </c>
      <c r="L31" s="55">
        <f>SUM(D31:J31)</f>
        <v>0</v>
      </c>
      <c r="M31" s="20" t="s">
        <v>50</v>
      </c>
    </row>
    <row r="32" spans="1:13" s="28" customFormat="1" ht="15" customHeight="1">
      <c r="A32" s="47" t="s">
        <v>9</v>
      </c>
      <c r="B32" s="66"/>
      <c r="C32" s="67"/>
      <c r="D32" s="64"/>
      <c r="E32" s="51"/>
      <c r="F32" s="51"/>
      <c r="G32" s="51"/>
      <c r="H32" s="51"/>
      <c r="I32" s="51"/>
      <c r="J32" s="61"/>
      <c r="K32" s="29" t="s">
        <v>35</v>
      </c>
      <c r="L32" s="55">
        <f aca="true" t="shared" si="4" ref="L32:L37">SUM(D32:J32)</f>
        <v>0</v>
      </c>
      <c r="M32" s="20" t="s">
        <v>48</v>
      </c>
    </row>
    <row r="33" spans="1:13" s="28" customFormat="1" ht="15" customHeight="1">
      <c r="A33" s="52"/>
      <c r="B33" s="66"/>
      <c r="C33" s="67"/>
      <c r="D33" s="64"/>
      <c r="E33" s="51"/>
      <c r="F33" s="51"/>
      <c r="G33" s="51"/>
      <c r="H33" s="51"/>
      <c r="I33" s="51"/>
      <c r="J33" s="61"/>
      <c r="K33" s="29" t="s">
        <v>35</v>
      </c>
      <c r="L33" s="55">
        <f t="shared" si="4"/>
        <v>0</v>
      </c>
      <c r="M33" s="20" t="s">
        <v>20</v>
      </c>
    </row>
    <row r="34" spans="1:13" s="28" customFormat="1" ht="15" customHeight="1">
      <c r="A34" s="52"/>
      <c r="B34" s="66"/>
      <c r="C34" s="67"/>
      <c r="D34" s="64"/>
      <c r="E34" s="51"/>
      <c r="F34" s="51"/>
      <c r="G34" s="51"/>
      <c r="H34" s="51"/>
      <c r="I34" s="51"/>
      <c r="J34" s="61"/>
      <c r="K34" s="29" t="s">
        <v>35</v>
      </c>
      <c r="L34" s="55">
        <f t="shared" si="4"/>
        <v>0</v>
      </c>
      <c r="M34" s="20" t="s">
        <v>64</v>
      </c>
    </row>
    <row r="35" spans="1:13" s="28" customFormat="1" ht="15" customHeight="1">
      <c r="A35" s="52"/>
      <c r="B35" s="66"/>
      <c r="C35" s="67"/>
      <c r="D35" s="64"/>
      <c r="E35" s="51"/>
      <c r="F35" s="51"/>
      <c r="G35" s="51"/>
      <c r="H35" s="51"/>
      <c r="I35" s="51"/>
      <c r="J35" s="61"/>
      <c r="K35" s="29" t="s">
        <v>35</v>
      </c>
      <c r="L35" s="55">
        <f t="shared" si="4"/>
        <v>0</v>
      </c>
      <c r="M35" s="20"/>
    </row>
    <row r="36" spans="1:13" s="28" customFormat="1" ht="15" customHeight="1">
      <c r="A36" s="52"/>
      <c r="B36" s="66"/>
      <c r="C36" s="67"/>
      <c r="D36" s="64"/>
      <c r="E36" s="51"/>
      <c r="F36" s="51"/>
      <c r="G36" s="51"/>
      <c r="H36" s="51"/>
      <c r="I36" s="51"/>
      <c r="J36" s="61"/>
      <c r="K36" s="29" t="s">
        <v>35</v>
      </c>
      <c r="L36" s="55">
        <f t="shared" si="4"/>
        <v>0</v>
      </c>
      <c r="M36" s="20" t="s">
        <v>89</v>
      </c>
    </row>
    <row r="37" spans="1:13" s="28" customFormat="1" ht="15" customHeight="1" thickBot="1">
      <c r="A37" s="53"/>
      <c r="B37" s="68"/>
      <c r="C37" s="69"/>
      <c r="D37" s="65"/>
      <c r="E37" s="54"/>
      <c r="F37" s="54"/>
      <c r="G37" s="54"/>
      <c r="H37" s="54"/>
      <c r="I37" s="54"/>
      <c r="J37" s="62"/>
      <c r="K37" s="30" t="s">
        <v>35</v>
      </c>
      <c r="L37" s="55">
        <f t="shared" si="4"/>
        <v>0</v>
      </c>
      <c r="M37" s="20" t="s">
        <v>36</v>
      </c>
    </row>
    <row r="38" spans="9:13" ht="12" customHeight="1">
      <c r="I38" s="93" t="s">
        <v>10</v>
      </c>
      <c r="J38" s="94"/>
      <c r="K38" s="97">
        <f>SUM(K10:K30)</f>
        <v>0</v>
      </c>
      <c r="L38" s="76">
        <f>SUM(L10:L37)</f>
        <v>0</v>
      </c>
      <c r="M38" s="20" t="s">
        <v>25</v>
      </c>
    </row>
    <row r="39" spans="9:13" ht="12" customHeight="1" thickBot="1">
      <c r="I39" s="95"/>
      <c r="J39" s="96"/>
      <c r="K39" s="98"/>
      <c r="L39" s="77"/>
      <c r="M39" s="20" t="s">
        <v>82</v>
      </c>
    </row>
    <row r="40" spans="9:13" ht="10.5" customHeight="1">
      <c r="I40" s="3"/>
      <c r="J40" s="3"/>
      <c r="K40" s="4"/>
      <c r="L40" s="4"/>
      <c r="M40" s="20" t="s">
        <v>39</v>
      </c>
    </row>
    <row r="41" spans="1:13" ht="15">
      <c r="A41" s="92" t="s">
        <v>29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20" t="s">
        <v>83</v>
      </c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20" t="s">
        <v>47</v>
      </c>
    </row>
    <row r="43" spans="1:13" ht="23.25" customHeight="1">
      <c r="A43" s="91" t="s">
        <v>44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20" t="s">
        <v>84</v>
      </c>
    </row>
    <row r="44" ht="12.75">
      <c r="M44" s="20" t="s">
        <v>41</v>
      </c>
    </row>
    <row r="45" spans="1:13" ht="12.75">
      <c r="A45" s="9" t="s">
        <v>12</v>
      </c>
      <c r="C45" t="s">
        <v>37</v>
      </c>
      <c r="G45" t="s">
        <v>45</v>
      </c>
      <c r="M45" s="20" t="s">
        <v>85</v>
      </c>
    </row>
    <row r="46" spans="3:13" ht="12.75">
      <c r="C46" t="s">
        <v>88</v>
      </c>
      <c r="G46" t="s">
        <v>77</v>
      </c>
      <c r="M46" s="20" t="s">
        <v>22</v>
      </c>
    </row>
    <row r="47" spans="3:13" ht="12.75">
      <c r="C47" t="s">
        <v>13</v>
      </c>
      <c r="G47" t="s">
        <v>14</v>
      </c>
      <c r="M47" s="20" t="s">
        <v>23</v>
      </c>
    </row>
    <row r="48" spans="3:13" ht="12.75">
      <c r="C48" t="s">
        <v>70</v>
      </c>
      <c r="G48" t="s">
        <v>71</v>
      </c>
      <c r="M48" s="20" t="s">
        <v>40</v>
      </c>
    </row>
    <row r="49" spans="3:13" ht="12.75">
      <c r="C49" t="s">
        <v>15</v>
      </c>
      <c r="G49" t="s">
        <v>72</v>
      </c>
      <c r="M49" s="20" t="s">
        <v>24</v>
      </c>
    </row>
    <row r="50" spans="3:13" ht="12.75">
      <c r="C50" t="s">
        <v>16</v>
      </c>
      <c r="G50" t="s">
        <v>62</v>
      </c>
      <c r="M50" s="20" t="s">
        <v>46</v>
      </c>
    </row>
    <row r="51" spans="3:13" ht="12.75">
      <c r="C51" t="s">
        <v>63</v>
      </c>
      <c r="M51" s="20" t="s">
        <v>49</v>
      </c>
    </row>
    <row r="53" spans="1:7" ht="12.75">
      <c r="A53" s="9" t="s">
        <v>17</v>
      </c>
      <c r="C53" t="s">
        <v>42</v>
      </c>
      <c r="G53" t="s">
        <v>78</v>
      </c>
    </row>
    <row r="54" spans="3:14" ht="12.75">
      <c r="C54" t="s">
        <v>65</v>
      </c>
      <c r="G54" t="s">
        <v>79</v>
      </c>
      <c r="M54" s="21" t="s">
        <v>99</v>
      </c>
      <c r="N54" s="13"/>
    </row>
    <row r="55" spans="3:14" ht="12.75">
      <c r="C55" t="s">
        <v>18</v>
      </c>
      <c r="G55" t="s">
        <v>80</v>
      </c>
      <c r="M55" s="21" t="s">
        <v>98</v>
      </c>
      <c r="N55" s="13"/>
    </row>
    <row r="56" spans="3:14" ht="12.75">
      <c r="C56" t="s">
        <v>38</v>
      </c>
      <c r="G56" t="s">
        <v>81</v>
      </c>
      <c r="M56" s="21" t="s">
        <v>91</v>
      </c>
      <c r="N56" s="13"/>
    </row>
    <row r="57" spans="3:14" ht="12.75">
      <c r="C57" t="s">
        <v>73</v>
      </c>
      <c r="G57" t="s">
        <v>50</v>
      </c>
      <c r="M57" s="21" t="s">
        <v>92</v>
      </c>
      <c r="N57" s="13"/>
    </row>
    <row r="58" spans="3:14" ht="12.75">
      <c r="C58" t="s">
        <v>74</v>
      </c>
      <c r="G58" t="s">
        <v>48</v>
      </c>
      <c r="M58" s="21" t="s">
        <v>93</v>
      </c>
      <c r="N58" s="13"/>
    </row>
    <row r="59" spans="3:14" ht="12.75">
      <c r="C59" t="s">
        <v>19</v>
      </c>
      <c r="G59" t="s">
        <v>20</v>
      </c>
      <c r="M59" s="21" t="s">
        <v>94</v>
      </c>
      <c r="N59" s="13"/>
    </row>
    <row r="60" spans="3:14" ht="12.75">
      <c r="C60" t="s">
        <v>75</v>
      </c>
      <c r="G60" t="s">
        <v>64</v>
      </c>
      <c r="M60" s="21" t="s">
        <v>95</v>
      </c>
      <c r="N60" s="13"/>
    </row>
    <row r="61" spans="3:14" ht="12.75">
      <c r="C61" t="s">
        <v>76</v>
      </c>
      <c r="M61" s="21" t="s">
        <v>100</v>
      </c>
      <c r="N61" s="13"/>
    </row>
    <row r="62" spans="13:14" ht="12.75">
      <c r="M62" s="21" t="s">
        <v>101</v>
      </c>
      <c r="N62" s="13"/>
    </row>
    <row r="63" spans="1:13" ht="12.75">
      <c r="A63" s="9" t="s">
        <v>21</v>
      </c>
      <c r="C63" t="s">
        <v>89</v>
      </c>
      <c r="G63" t="s">
        <v>41</v>
      </c>
      <c r="M63" s="21" t="s">
        <v>96</v>
      </c>
    </row>
    <row r="64" spans="3:13" ht="12.75">
      <c r="C64" t="s">
        <v>36</v>
      </c>
      <c r="G64" t="s">
        <v>85</v>
      </c>
      <c r="M64" s="21" t="s">
        <v>97</v>
      </c>
    </row>
    <row r="65" spans="3:7" ht="12.75">
      <c r="C65" t="s">
        <v>25</v>
      </c>
      <c r="G65" t="s">
        <v>22</v>
      </c>
    </row>
    <row r="66" spans="3:7" ht="12.75">
      <c r="C66" t="s">
        <v>82</v>
      </c>
      <c r="G66" t="s">
        <v>23</v>
      </c>
    </row>
    <row r="67" spans="3:7" ht="12.75">
      <c r="C67" t="s">
        <v>39</v>
      </c>
      <c r="G67" t="s">
        <v>40</v>
      </c>
    </row>
    <row r="68" spans="3:7" ht="12.75">
      <c r="C68" t="s">
        <v>83</v>
      </c>
      <c r="G68" t="s">
        <v>24</v>
      </c>
    </row>
    <row r="69" spans="3:7" ht="12.75">
      <c r="C69" t="s">
        <v>47</v>
      </c>
      <c r="G69" t="s">
        <v>46</v>
      </c>
    </row>
    <row r="70" spans="3:7" ht="12.75">
      <c r="C70" t="s">
        <v>84</v>
      </c>
      <c r="G70" t="s">
        <v>49</v>
      </c>
    </row>
    <row r="71" spans="1:7" ht="12.75">
      <c r="A71" s="9"/>
      <c r="B71" s="13"/>
      <c r="G71" s="13"/>
    </row>
    <row r="72" spans="1:13" s="9" customFormat="1" ht="12.75">
      <c r="A72" s="9" t="s">
        <v>30</v>
      </c>
      <c r="C72" s="13" t="s">
        <v>66</v>
      </c>
      <c r="G72" s="13" t="s">
        <v>56</v>
      </c>
      <c r="M72" s="31"/>
    </row>
    <row r="73" spans="1:13" s="9" customFormat="1" ht="12.75">
      <c r="A73" s="9" t="s">
        <v>9</v>
      </c>
      <c r="C73" s="13" t="s">
        <v>67</v>
      </c>
      <c r="G73" s="13" t="s">
        <v>53</v>
      </c>
      <c r="J73" s="14"/>
      <c r="M73" s="31"/>
    </row>
    <row r="74" spans="3:13" s="9" customFormat="1" ht="12.75">
      <c r="C74" s="13" t="s">
        <v>57</v>
      </c>
      <c r="G74" s="13" t="s">
        <v>58</v>
      </c>
      <c r="M74" s="31"/>
    </row>
    <row r="75" spans="2:10" ht="12.75">
      <c r="B75" s="13"/>
      <c r="C75" s="13" t="s">
        <v>68</v>
      </c>
      <c r="G75" s="13" t="s">
        <v>12</v>
      </c>
      <c r="J75" s="10"/>
    </row>
    <row r="76" spans="2:7" ht="12.75">
      <c r="B76" s="13"/>
      <c r="C76" s="13" t="s">
        <v>52</v>
      </c>
      <c r="G76" s="13" t="s">
        <v>59</v>
      </c>
    </row>
    <row r="77" spans="2:7" ht="12.75">
      <c r="B77" s="13"/>
      <c r="C77" s="13" t="s">
        <v>60</v>
      </c>
      <c r="G77" s="13" t="s">
        <v>61</v>
      </c>
    </row>
    <row r="78" spans="2:7" ht="12.75">
      <c r="B78" s="13"/>
      <c r="C78" s="13" t="s">
        <v>43</v>
      </c>
      <c r="G78" s="13" t="s">
        <v>61</v>
      </c>
    </row>
    <row r="79" spans="2:7" ht="12.75">
      <c r="B79" s="12"/>
      <c r="C79" t="s">
        <v>54</v>
      </c>
      <c r="G79" s="13" t="s">
        <v>53</v>
      </c>
    </row>
    <row r="80" spans="3:7" ht="12.75">
      <c r="C80" t="s">
        <v>55</v>
      </c>
      <c r="G80" s="13" t="s">
        <v>53</v>
      </c>
    </row>
    <row r="81" spans="2:7" ht="12.75">
      <c r="B81" s="13"/>
      <c r="C81" s="13" t="s">
        <v>86</v>
      </c>
      <c r="G81" s="13" t="s">
        <v>53</v>
      </c>
    </row>
    <row r="82" spans="2:7" ht="12.75">
      <c r="B82" s="13"/>
      <c r="C82" s="13" t="s">
        <v>51</v>
      </c>
      <c r="G82" s="13" t="s">
        <v>53</v>
      </c>
    </row>
  </sheetData>
  <sheetProtection insertColumns="0" insertRows="0" selectLockedCells="1"/>
  <mergeCells count="38">
    <mergeCell ref="A43:L43"/>
    <mergeCell ref="A41:L41"/>
    <mergeCell ref="B21:C21"/>
    <mergeCell ref="B25:C25"/>
    <mergeCell ref="B29:C29"/>
    <mergeCell ref="B32:C32"/>
    <mergeCell ref="B23:C23"/>
    <mergeCell ref="B24:C24"/>
    <mergeCell ref="I38:J39"/>
    <mergeCell ref="K38:K39"/>
    <mergeCell ref="B22:C22"/>
    <mergeCell ref="B10:C10"/>
    <mergeCell ref="B8:C9"/>
    <mergeCell ref="B16:C16"/>
    <mergeCell ref="K8:L8"/>
    <mergeCell ref="D8:J8"/>
    <mergeCell ref="B11:C11"/>
    <mergeCell ref="B12:C12"/>
    <mergeCell ref="L38:L39"/>
    <mergeCell ref="B34:C34"/>
    <mergeCell ref="B35:C35"/>
    <mergeCell ref="C3:D3"/>
    <mergeCell ref="I3:K3"/>
    <mergeCell ref="B14:C14"/>
    <mergeCell ref="B15:C15"/>
    <mergeCell ref="B17:C17"/>
    <mergeCell ref="B18:C18"/>
    <mergeCell ref="B31:C31"/>
    <mergeCell ref="B36:C36"/>
    <mergeCell ref="B37:C37"/>
    <mergeCell ref="B13:C13"/>
    <mergeCell ref="B19:C19"/>
    <mergeCell ref="B26:C26"/>
    <mergeCell ref="B33:C33"/>
    <mergeCell ref="B20:C20"/>
    <mergeCell ref="B27:C27"/>
    <mergeCell ref="B28:C28"/>
    <mergeCell ref="B30:C30"/>
  </mergeCells>
  <dataValidations count="4">
    <dataValidation type="list" allowBlank="1" showInputMessage="1" showErrorMessage="1" sqref="B17:C23">
      <formula1>$M$18:$M$34</formula1>
    </dataValidation>
    <dataValidation type="list" allowBlank="1" showInputMessage="1" showErrorMessage="1" sqref="B31:C37">
      <formula1>$M$54:$M$64</formula1>
    </dataValidation>
    <dataValidation type="list" allowBlank="1" showInputMessage="1" showErrorMessage="1" sqref="B10:C16">
      <formula1>$M$4:$M$16</formula1>
    </dataValidation>
    <dataValidation type="list" allowBlank="1" showInputMessage="1" showErrorMessage="1" sqref="B24:C30">
      <formula1>$M$36:$M$51</formula1>
    </dataValidation>
  </dataValidations>
  <printOptions/>
  <pageMargins left="0.25" right="0.1" top="0.2" bottom="0.2" header="0.5" footer="0.5"/>
  <pageSetup horizontalDpi="300" verticalDpi="300" orientation="landscape" scale="9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Bentley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Bentley College</dc:creator>
  <cp:keywords/>
  <dc:description/>
  <cp:lastModifiedBy>beaton</cp:lastModifiedBy>
  <cp:lastPrinted>2008-04-22T17:38:57Z</cp:lastPrinted>
  <dcterms:created xsi:type="dcterms:W3CDTF">2003-01-31T14:07:55Z</dcterms:created>
  <dcterms:modified xsi:type="dcterms:W3CDTF">2008-06-05T20:05:51Z</dcterms:modified>
  <cp:category/>
  <cp:version/>
  <cp:contentType/>
  <cp:contentStatus/>
</cp:coreProperties>
</file>